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mauro\FUNBIO\FS-UOCompras - Documentos\@PROCUREMENT\2024\GEF Terrestre\Obra\PARNA Serra da Capivara\4 - Carta Convite\"/>
    </mc:Choice>
  </mc:AlternateContent>
  <xr:revisionPtr revIDLastSave="3" documentId="8_{5C5FBAEA-E984-45D9-8ED2-CA2116BE88A1}" xr6:coauthVersionLast="36" xr6:coauthVersionMax="47" xr10:uidLastSave="{E122EAD6-E480-4763-857D-3AFF96A8E59C}"/>
  <bookViews>
    <workbookView xWindow="-108" yWindow="-108" windowWidth="19416" windowHeight="10416" activeTab="1" xr2:uid="{00000000-000D-0000-FFFF-FFFF00000000}"/>
  </bookViews>
  <sheets>
    <sheet name="Orçamento Sintético" sheetId="1" r:id="rId1"/>
    <sheet name="CRONOGRAMA" sheetId="3" r:id="rId2"/>
  </sheets>
  <externalReferences>
    <externalReference r:id="rId3"/>
  </externalReferences>
  <definedNames>
    <definedName name="_xlnm.Print_Titles" localSheetId="0">'[1]repeated header'!$4:$4</definedName>
  </definedNames>
  <calcPr calcId="191029"/>
</workbook>
</file>

<file path=xl/calcChain.xml><?xml version="1.0" encoding="utf-8"?>
<calcChain xmlns="http://schemas.openxmlformats.org/spreadsheetml/2006/main">
  <c r="F213" i="1" l="1"/>
  <c r="F212" i="1"/>
  <c r="F193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31" i="1" l="1"/>
  <c r="F33" i="1"/>
  <c r="F216" i="1"/>
  <c r="F215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0" i="1"/>
  <c r="F129" i="1"/>
  <c r="F128" i="1"/>
  <c r="F126" i="1"/>
  <c r="F125" i="1"/>
  <c r="F124" i="1"/>
  <c r="F123" i="1"/>
  <c r="F122" i="1"/>
  <c r="F121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82" i="1" l="1"/>
  <c r="F70" i="1"/>
  <c r="F40" i="1"/>
  <c r="F48" i="1"/>
  <c r="F51" i="1"/>
  <c r="F36" i="1"/>
  <c r="F91" i="1"/>
  <c r="F90" i="1"/>
  <c r="F89" i="1"/>
  <c r="F88" i="1"/>
  <c r="F85" i="1"/>
  <c r="F87" i="1"/>
  <c r="F86" i="1"/>
  <c r="F50" i="1"/>
  <c r="F80" i="1"/>
  <c r="F79" i="1"/>
  <c r="F78" i="1"/>
  <c r="F77" i="1"/>
  <c r="F76" i="1"/>
  <c r="F75" i="1"/>
  <c r="F74" i="1"/>
  <c r="F72" i="1"/>
  <c r="F69" i="1"/>
  <c r="F81" i="1"/>
  <c r="F73" i="1"/>
  <c r="F62" i="1"/>
  <c r="F66" i="1"/>
  <c r="F67" i="1"/>
  <c r="F61" i="1"/>
  <c r="F60" i="1"/>
  <c r="F59" i="1"/>
  <c r="F58" i="1"/>
  <c r="F57" i="1"/>
  <c r="F56" i="1"/>
  <c r="F55" i="1"/>
  <c r="F54" i="1"/>
  <c r="F53" i="1"/>
  <c r="F47" i="1"/>
  <c r="F46" i="1"/>
  <c r="F45" i="1"/>
  <c r="F44" i="1"/>
  <c r="F43" i="1"/>
  <c r="F42" i="1"/>
  <c r="F39" i="1"/>
  <c r="F38" i="1"/>
  <c r="F37" i="1"/>
  <c r="F34" i="1"/>
  <c r="F32" i="1"/>
  <c r="F31" i="1"/>
  <c r="F29" i="1"/>
  <c r="F28" i="1"/>
  <c r="F22" i="1"/>
  <c r="F21" i="1"/>
  <c r="F20" i="1"/>
  <c r="F19" i="1"/>
  <c r="F17" i="1"/>
  <c r="F15" i="1"/>
  <c r="F14" i="1"/>
  <c r="F11" i="1"/>
  <c r="F13" i="1"/>
  <c r="F12" i="1"/>
  <c r="F10" i="1"/>
  <c r="F9" i="1"/>
  <c r="F6" i="1"/>
  <c r="F71" i="1" l="1"/>
  <c r="F84" i="1"/>
  <c r="F7" i="1"/>
  <c r="F65" i="1" l="1"/>
  <c r="F64" i="1"/>
  <c r="F217" i="1" l="1"/>
  <c r="G220" i="1" l="1"/>
  <c r="G221" i="1" l="1"/>
  <c r="G222" i="1" s="1"/>
</calcChain>
</file>

<file path=xl/sharedStrings.xml><?xml version="1.0" encoding="utf-8"?>
<sst xmlns="http://schemas.openxmlformats.org/spreadsheetml/2006/main" count="986" uniqueCount="563">
  <si>
    <t>Obra</t>
  </si>
  <si>
    <t>Bancos</t>
  </si>
  <si>
    <t>B.D.I.</t>
  </si>
  <si>
    <t>Encargos Sociais</t>
  </si>
  <si>
    <t>25,0%</t>
  </si>
  <si>
    <t>Não 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</si>
  <si>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</si>
  <si>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</si>
  <si>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</si>
  <si>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</si>
  <si>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</si>
  <si>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</si>
  <si>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</si>
  <si>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</si>
  <si>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</si>
  <si>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SERVIÇOS INICIAIS</t>
  </si>
  <si>
    <t xml:space="preserve"> 1.1 </t>
  </si>
  <si>
    <t xml:space="preserve"> 100305 </t>
  </si>
  <si>
    <t>SINAPI</t>
  </si>
  <si>
    <t>ENGENHEIRO CIVIL JUNIOR COM ENCARGOS COMPLEMENTARES</t>
  </si>
  <si>
    <t>H</t>
  </si>
  <si>
    <t>DEMOLIÇÃO DE ARGAMASSAS, DE FORMA MANUAL, SEM REAPROVEITAMENTO. AF_12/2017</t>
  </si>
  <si>
    <t>m²</t>
  </si>
  <si>
    <t>m³</t>
  </si>
  <si>
    <t>RETIRADA E RECOLOCAÇÃO DE  TELHA CERÂMICA DE ENCAIXE, COM ATÉ DUAS ÁGUAS, INCLUSO IÇAMENTO. AF_07/2019</t>
  </si>
  <si>
    <t>REMOÇÃO DE TRAMA DE MADEIRA PARA COBERTURA, DE FORMA MANUAL, SEM REAPROVEITAMENTO. AF_12/2017</t>
  </si>
  <si>
    <t>EXECUÇÃO DE ALMOXARIFADO EM CANTEIRO DE OBRA EM CHAPA DE MADEIRA COMPENSADA, INCLUSO PRATELEIRAS. AF_02/2016</t>
  </si>
  <si>
    <t>PLACA DE OBRA (PARA CONSTRUCAO CIVIL) EM CHAPA GALVANIZADA *N. 22*, ADESIVADA, DE *2,4 X 1,2* M (SEM POSTES PARA FIXACAO)</t>
  </si>
  <si>
    <t>M</t>
  </si>
  <si>
    <t>MONTAGEM E DESMONTAGEM DE ANDAIME TUBULAR TIPO TORRE (EXCLUSIVE ANDAIME E LIMPEZA). AF_11/2017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</si>
  <si>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</si>
  <si>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 xml:space="preserve"> 90776 </t>
  </si>
  <si>
    <t>ENCARREGADO GERAL COM ENCARGOS COMPLEMENTARES</t>
  </si>
  <si>
    <t xml:space="preserve"> 100197 </t>
  </si>
  <si>
    <t>TRANSPORTE HORIZONTAL MANUAL, DE SACOS DE 20 KG (UNIDADE: KGXKM). AF_07/2019</t>
  </si>
  <si>
    <t>KGXKM</t>
  </si>
  <si>
    <t xml:space="preserve"> 96523 </t>
  </si>
  <si>
    <t>ESCAVAÇÃO MANUAL PARA BLOCO DE COROAMENTO OU SAPATA (INCLUINDO ESCAVAÇÃO PARA COLOCAÇÃO DE FÔRMAS). AF_06/2017</t>
  </si>
  <si>
    <t xml:space="preserve"> 96995 </t>
  </si>
  <si>
    <t>REATERRO MANUAL APILOADO COM SOQUETE. AF_10/2017</t>
  </si>
  <si>
    <t>INFRAESTRUTURA</t>
  </si>
  <si>
    <t xml:space="preserve"> 98571 </t>
  </si>
  <si>
    <t>PROTEÇÃO MECÂNICA DE SUPERFICIE HORIZONTAL COM CONCRETO 15 MPA, E=4CM. AF_06/2018</t>
  </si>
  <si>
    <t>ARMAÇÃO DE BLOCO, VIGA BALDRAME OU SAPATA UTILIZANDO AÇO CA-50 DE 10 MM - MONTAGEM. AF_06/2017</t>
  </si>
  <si>
    <t>KG</t>
  </si>
  <si>
    <t xml:space="preserve"> 92718 </t>
  </si>
  <si>
    <t>CONCRETAGEM DE PILARES, FCK = 25 MPA,  COM USO DE BALDES EM EDIFICAÇÃO COM SEÇÃO MÉDIA DE PILARES MENOR OU IGUAL A 0,25 M² - LANÇAMENTO, ADENSAMENTO E ACABAMENTO. AF_12/2015</t>
  </si>
  <si>
    <t>SUPRA-ESTRUTURA</t>
  </si>
  <si>
    <t>SBC</t>
  </si>
  <si>
    <t>PAREDES E PAINÉIS</t>
  </si>
  <si>
    <t xml:space="preserve"> 87490 </t>
  </si>
  <si>
    <t>ALVENARIA DE VEDAÇÃO DE BLOCOS CERÂMICOS FURADOS NA VERTICAL DE 9X19X39CM (ESPESSURA 9CM) DE PAREDES COM ÁREA LÍQUIDA MAIOR OU IGUAL A 6M² COM VÃOS E ARGAMASSA DE ASSENTAMENTO COM PREPARO MANUAL. AF_06/2014</t>
  </si>
  <si>
    <t>Esquadrias e ferragens</t>
  </si>
  <si>
    <t>UN</t>
  </si>
  <si>
    <t>COBERTURAS E PROTEÇÕES</t>
  </si>
  <si>
    <t xml:space="preserve"> 92541 </t>
  </si>
  <si>
    <t>TRAMA DE MADEIRA COMPOSTA POR RIPAS, CAIBROS E TERÇAS PARA TELHADOS DE ATÉ 2 ÁGUAS PARA TELHA CERÂMICA CAPA-CANAL, INCLUSO TRANSPORTE VERTICAL. AF_07/2019</t>
  </si>
  <si>
    <t xml:space="preserve"> 94445 </t>
  </si>
  <si>
    <t>TELHAMENTO COM TELHA CERÂMICA CAPA-CANAL, TIPO PLAN, COM ATÉ 2 ÁGUAS, INCLUSO TRANSPORTE VERTICAL. AF_07/2019</t>
  </si>
  <si>
    <t xml:space="preserve"> 94219 </t>
  </si>
  <si>
    <t>CUMEEIRA E ESPIGÃO PARA TELHA CERÂMICA EMBOÇADA COM ARGAMASSA TRAÇO 1:2:9 (CIMENTO, CAL E AREIA), PARA TELHADOS COM MAIS DE 2 ÁGUAS, INCLUSO TRANSPORTE VERTICAL. AF_07/2019</t>
  </si>
  <si>
    <t>CHAPISCO APLICADO EM ALVENARIA (COM PRESENÇA DE VÃOS) E ESTRUTURAS DE CONCRETO DE FACHADA, COM COLHER DE PEDREIRO.  ARGAMASSA TRAÇO 1:3 COM PREPARO MANUAL. AF_10/2022</t>
  </si>
  <si>
    <t>EMBOÇO OU MASSA ÚNICA EM ARGAMASSA TRAÇO 1:2:8, PREPARO MANUAL, APLICADA MANUALMENTE EM PANOS CEGOS DE FACHADA (SEM PRESENÇA DE VÃOS), ESPESSURA DE 25 MM. AF_09/2022</t>
  </si>
  <si>
    <t>REVESTIMENTO CERÂMICO PARA PAREDES INTERNAS COM PLACAS TIPO ESMALTADA EXTRA DE DIMENSÕES 20X20 CM APLICADAS EM AMBIENTES DE ÁREA MENOR QUE 5 M² NA ALTURA INTEIRA DAS PAREDES. AF_06/2014</t>
  </si>
  <si>
    <t>FORRO EM RÉGUAS DE PVC, FRISADO, PARA AMBIENTES RESIDENCIAIS, INCLUSIVE ESTRUTURA DE FIXAÇÃO. AF_05/2017_PS</t>
  </si>
  <si>
    <t>APLICAÇÃO MANUAL DE FUNDO SELADOR ACRÍLICO EM PAREDES EXTERNAS DE CASAS. AF_06/2014</t>
  </si>
  <si>
    <t>PINTURA IMUNIZANTE PARA MADEIRA, 2 DEMÃOS. AF_01/2021</t>
  </si>
  <si>
    <t>PINTURA LÁTEX ACRÍLICA PREMIUM, APLICAÇÃO MANUAL EM PAREDES, DUAS DEMÃOS. AF_04/2023</t>
  </si>
  <si>
    <t>PINTURA VERNIZ (INCOLOR) ALQUÍDICO EM MADEIRA, USO INTERNO E EXTERNO, 2 DEMÃOS. AF_01/2021</t>
  </si>
  <si>
    <t>PAVIMENTAÇÕES</t>
  </si>
  <si>
    <t>PISO EM CONCRETO 20 MPA PREPARO MECÂNICO, ESPESSURA 7CM. AF_09/2020</t>
  </si>
  <si>
    <t>PISO CIMENTADO, TRAÇO 1:3 (CIMENTO E AREIA), ACABAMENTO RÚSTICO, ESPESSURA 4,0 CM, PREPARO MECÂNICO DA ARGAMASSA. AF_09/2020</t>
  </si>
  <si>
    <t>REVESTIMENTO CERÂMICO PARA PISO COM PLACAS TIPO ESMALTADA EXTRA DE DIMENSÕES 35X35 CM APLICADA EM AMBIENTES DE ÁREA ENTRE 5 M2 E 10 M2. AF_02/2023_PE</t>
  </si>
  <si>
    <t>SOLEIRA EM GRANITO, LARGURA 15 CM, ESPESSURA 2,0 CM. AF_09/2020</t>
  </si>
  <si>
    <t>INSTAÇÕES E APARELHOS</t>
  </si>
  <si>
    <t xml:space="preserve"> 91927 </t>
  </si>
  <si>
    <t>CABO DE COBRE FLEXÍVEL ISOLADO, 2,5 MM², ANTI-CHAMA 0,6/1,0 KV, PARA CIRCUITOS TERMINAIS - FORNECIMENTO E INSTALAÇÃO. AF_03/2023</t>
  </si>
  <si>
    <t xml:space="preserve"> 91931 </t>
  </si>
  <si>
    <t>CABO DE COBRE FLEXÍVEL ISOLADO, 6 MM², ANTI-CHAMA 0,6/1,0 KV, PARA CIRCUITOS TERMINAIS - FORNECIMENTO E INSTALAÇÃO. AF_03/2023</t>
  </si>
  <si>
    <t xml:space="preserve"> 91953 </t>
  </si>
  <si>
    <t>INTERRUPTOR SIMPLES (1 MÓDULO), 10A/250V, INCLUINDO SUPORTE E PLACA - FORNECIMENTO E INSTALAÇÃO. AF_03/2023</t>
  </si>
  <si>
    <t xml:space="preserve"> 92023 </t>
  </si>
  <si>
    <t>INTERRUPTOR SIMPLES (1 MÓDULO) COM 1 TOMADA DE EMBUTIR 2P+T 10 A, INCLUINDO SUPORTE E PLACA - FORNECIMENTO E INSTALAÇÃO. AF_03/2023</t>
  </si>
  <si>
    <t xml:space="preserve"> 91996 </t>
  </si>
  <si>
    <t>TOMADA MÉDIA DE EMBUTIR (1 MÓDULO), 2P+T 10 A, INCLUINDO SUPORTE E PLACA - FORNECIMENTO E INSTALAÇÃO. AF_03/2023</t>
  </si>
  <si>
    <t xml:space="preserve"> 92004 </t>
  </si>
  <si>
    <t>TOMADA MÉDIA DE EMBUTIR (2 MÓDULOS), 2P+T 10 A, INCLUINDO SUPORTE E PLACA - FORNECIMENTO E INSTALAÇÃO. AF_03/2023</t>
  </si>
  <si>
    <t xml:space="preserve"> 89798 </t>
  </si>
  <si>
    <t>TUBO PVC, SERIE NORMAL, ESGOTO PREDIAL, DN 50 MM, FORNECIDO E INSTALADO EM PRUMADA DE ESGOTO SANITÁRIO OU VENTILAÇÃO. AF_08/2022</t>
  </si>
  <si>
    <t xml:space="preserve"> 89711 </t>
  </si>
  <si>
    <t>TUBO PVC, SERIE NORMAL, ESGOTO PREDIAL, DN 40 MM, FORNECIDO E INSTALADO EM RAMAL DE DESCARGA OU RAMAL DE ESGOTO SANITÁRIO. AF_08/2022</t>
  </si>
  <si>
    <t xml:space="preserve"> 98110 </t>
  </si>
  <si>
    <t>CAIXA DE GORDURA PEQUENA (CAPACIDADE: 19 L), CIRCULAR, EM PVC, DIÂMETRO INTERNO= 0,3 M. AF_12/2020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</si>
  <si>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</si>
  <si>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</si>
  <si>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</si>
  <si>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</si>
  <si>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</si>
  <si>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</si>
  <si>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</si>
  <si>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</si>
  <si>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</si>
  <si>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</si>
  <si>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104347 </t>
  </si>
  <si>
    <t>JUNÇÃO DE REDUCAO INVERTIDA, PVC, SÉRIE NORMAL, ESGOTO PREDIAL, DN 100 X 75 MM, JUNTA ELÁSTICA, FORNECIDO E INSTALADO EM RAMAL DE DESCARGA OU RAMAL DE ESGOTO SANITÁRIO. AF_08/2022</t>
  </si>
  <si>
    <t xml:space="preserve"> 95542 </t>
  </si>
  <si>
    <t>PORTA TOALHA ROSTO EM METAL CROMADO, TIPO ARGOLA, INCLUSO FIXAÇÃO. AF_01/2020</t>
  </si>
  <si>
    <t xml:space="preserve"> 86910 </t>
  </si>
  <si>
    <t>TORNEIRA CROMADA TUBO MÓVEL, DE PAREDE, 1/2 OU 3/4, PARA PIA DE COZINHA, PADRÃO MÉDIO - FORNECIMENTO E INSTALAÇÃO. AF_01/2020</t>
  </si>
  <si>
    <t>COMPLEMENTAÇÃO DA OBRA</t>
  </si>
  <si>
    <t xml:space="preserve"> 99804 </t>
  </si>
  <si>
    <t>LIMPEZA DE PISO CERÂMICO OU PORCELANATO UTILIZANDO DETERGENTE NEUTRO E ESCOVAÇÃO MANUAL. AF_04/2019</t>
  </si>
  <si>
    <t>Total sem BDI</t>
  </si>
  <si>
    <t>Total Geral</t>
  </si>
  <si>
    <t>_______________________________________________________________
Edison Wilson
Setor de Engenharia</t>
  </si>
  <si>
    <t>1.0</t>
  </si>
  <si>
    <t>m</t>
  </si>
  <si>
    <t>CRONOGRAMA FÍSICO</t>
  </si>
  <si>
    <t>2.0</t>
  </si>
  <si>
    <t>2.1</t>
  </si>
  <si>
    <t xml:space="preserve"> </t>
  </si>
  <si>
    <t>3.0</t>
  </si>
  <si>
    <t>3.1</t>
  </si>
  <si>
    <t>4.0</t>
  </si>
  <si>
    <t>4.1</t>
  </si>
  <si>
    <t>4.2</t>
  </si>
  <si>
    <t>5.0</t>
  </si>
  <si>
    <t>5.1</t>
  </si>
  <si>
    <t>6.0</t>
  </si>
  <si>
    <t>6.1</t>
  </si>
  <si>
    <t>6.2</t>
  </si>
  <si>
    <t>6.3</t>
  </si>
  <si>
    <t>7.0</t>
  </si>
  <si>
    <t>7.1</t>
  </si>
  <si>
    <t>7.2</t>
  </si>
  <si>
    <t>8.0</t>
  </si>
  <si>
    <t>8.1</t>
  </si>
  <si>
    <t>8.2</t>
  </si>
  <si>
    <t>9.1</t>
  </si>
  <si>
    <t>TUBO, PVC, SOLDÁVEL, DN 25MM, INSTALADO EM RAMAL OU SUB-RAMAL DE ÁGUA - FORNECIMENTO E INSTALAÇÃO. AF_06/2022</t>
  </si>
  <si>
    <t>Instalações hidráulicas</t>
  </si>
  <si>
    <t>LOUÇAS E METAIS</t>
  </si>
  <si>
    <t xml:space="preserve">REVESTIMENTOS, FORROS, PINTURAS </t>
  </si>
  <si>
    <t>MESES</t>
  </si>
  <si>
    <t xml:space="preserve">                 REQUALIFICAÇÃO DA  BASE ZABELÊ - PN SERRA DA CAPIVARA - PI</t>
  </si>
  <si>
    <t xml:space="preserve"> REQUALIFICAÇÃO DA  BASE ZABELÊ  -  PNSERRA DA CAPIVARA - PI</t>
  </si>
  <si>
    <t>Casa de Apoio</t>
  </si>
  <si>
    <t>Casa Principal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</si>
  <si>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</si>
  <si>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</si>
  <si>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</si>
  <si>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</si>
  <si>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</si>
  <si>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</si>
  <si>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</si>
  <si>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</si>
  <si>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</si>
  <si>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>REMOÇÃO MANUAL DE TELHA CERÂMICA, COM REAPROVEITAMENTO, INCLUSIVE AFASTAMENTO E EMPILHAMENTO, EXCLUSIVE TRANSPORTE E RETIRADA DO MATERIAL REMOVIDO NÃO REAPROVEITÁVEL</t>
  </si>
  <si>
    <t>REMOÇÃO MANUAL DE ESQUADRIA EM MADEIRA, COM REAPROVEITAMENTO, INCLUSIVE REMOÇÃO DE MARCO/ALIZAR/GUARNIÇÕES, AFASTAMENTO E EMPILHAMENTO, EXCLUSIVE TRANSPORTE E RETIRADA DO MATERIAL REMOVIDO NÃO REAPROVEITÁVEL</t>
  </si>
  <si>
    <t>REMOÇÃO MANUAL DE ESQUADRIA METÁLICA, COM REAPROVEITAMENTO, INCLUSIVE MARCO/ALIZAR/GUARNIÇÕES, AFASTAMENTO E EMPILHAMENTO, EXCLUSIVE TRANSPORTE E RETIRADA DO MATERIAL REMOVIDO NÃO REAPROVEITÁVEL</t>
  </si>
  <si>
    <t>DEMOLIÇÃO DE ALVENARIA DE BLOCO FURADO, DE FORMA MANUAL, SEM REAPROVEITAMENTO. AF_12/2017</t>
  </si>
  <si>
    <t>REMOÇÃO DE LOUÇAS (LAVATÓRIO, BANHEIRA, PIA, VASO SANITÁRIO, TANQUE), COM REAPROVEITAMENTO, INCLUSIVE AFASTAMENTO E EMPILHAMENTO, EXCLUSIVE TRANSPORTE E RETIRADA DO MATERIAL REMOVIDO NÃO REAPROVEITÁVEL</t>
  </si>
  <si>
    <t>REMOÇÃO DE METAIS SANITÁRIOS, DE FORMA MANUAL, SEM REAPROVEITAMENTO. AF_12/2017</t>
  </si>
  <si>
    <t>DEMOLIÇÃO DE REVESTIMENTO CERÂMICO, DE FORMA MANUAL, SEM REAPROVEITAMENTO. AF_12/2017</t>
  </si>
  <si>
    <t>DEMOLIÇÃO DE LAJES, DE FORMA MANUAL, SEM REAPROVEITAMENTO. AF_12/2017</t>
  </si>
  <si>
    <t>SETOP</t>
  </si>
  <si>
    <t>ED-48467</t>
  </si>
  <si>
    <t>ED-48514</t>
  </si>
  <si>
    <t>ED-48493</t>
  </si>
  <si>
    <t>ED-48497</t>
  </si>
  <si>
    <t>UNID</t>
  </si>
  <si>
    <t>2.2</t>
  </si>
  <si>
    <t>2.3</t>
  </si>
  <si>
    <t>2.4</t>
  </si>
  <si>
    <t>2.5</t>
  </si>
  <si>
    <t>2.6</t>
  </si>
  <si>
    <t>INSTALAÇÕES  PROVISÓRIAS</t>
  </si>
  <si>
    <t>GERADOR PORTÁTIL MONOFÁSICO, POTÊNCIA 5500 VA, MOTOR A GASOLINA, POTÊNCIA DO MOTOR 13 CV - CHP DIURNO. AF_03/2016</t>
  </si>
  <si>
    <t>GERADOR PORTÁTIL MONOFÁSICO, POTÊNCIA 5500 VA, MOTOR A GASOLINA, POTÊNCIA DO MOTOR 13 CV - CHI DIURNO. AF_03/2016</t>
  </si>
  <si>
    <t>CHI</t>
  </si>
  <si>
    <t>CHP</t>
  </si>
  <si>
    <t>M.MES</t>
  </si>
  <si>
    <t>ADMINISTRAÇÃO DA OBRA</t>
  </si>
  <si>
    <t>TRANSPORTE / LIMPEZA</t>
  </si>
  <si>
    <t>REMOCAO DE ENTULHO CARGA MANUAL EM CAMINHAO BASCULANTE 6M3</t>
  </si>
  <si>
    <t>M³</t>
  </si>
  <si>
    <t>IMPERMEABILIZAÇÃO DA CISTERNA</t>
  </si>
  <si>
    <t>5.2</t>
  </si>
  <si>
    <t>5.3</t>
  </si>
  <si>
    <t>5.4</t>
  </si>
  <si>
    <t>LIMPEZA DE CONTRAPISO COM VASSOURA A SECO. AF_04/2019</t>
  </si>
  <si>
    <t>IMPERMEABILIZAÇÃO DE PAREDES COM ARGAMASSA DE CIMENTO E AREIA, COM ADITIVO IMPERMEABILIZANTE, E = 2CM. AF_06/2018</t>
  </si>
  <si>
    <t>M²</t>
  </si>
  <si>
    <t>6.4</t>
  </si>
  <si>
    <t>7.3</t>
  </si>
  <si>
    <t>7.4</t>
  </si>
  <si>
    <t>7.5</t>
  </si>
  <si>
    <t>7.6</t>
  </si>
  <si>
    <t>VERGAS E CONTRAVERGAS EM CONCRETO ESTRUTURADO COM ACO/FORMAS</t>
  </si>
  <si>
    <t xml:space="preserve"> SBC</t>
  </si>
  <si>
    <t>ESCORAMENTO DE FÔRMAS DE LAJE EM MADEIRA NÃO APARELHADA, PÉ-DIREITO DUPLO, INCLUSO TRAVAMENTO, 4 UTILIZAÇÕES. AF_09/2020</t>
  </si>
  <si>
    <t>MADEIRA ROLICA TRATADA, D = 12 A 15 CM, H = 3,00 M, EM EUCALIPTO OU EQUIVALENTE DA REGIAO</t>
  </si>
  <si>
    <t>BARRA ROSCADA UNC SAE 1010/1020 5/8" X 1 METRO</t>
  </si>
  <si>
    <t>PORCA ZINCADA, SEXTAVADA, DIAMETRO 5/8"</t>
  </si>
  <si>
    <t xml:space="preserve">UN </t>
  </si>
  <si>
    <t>6.5</t>
  </si>
  <si>
    <t>TUBO DE CONCRETO (SIMPLES) PARA REDES COLETORAS DE ÁGUAS PLUVIAIS, DIÂMETRO DE 500 MM, JUNTA RÍGIDA, INSTALADO EM LOCAL COM ALTO NÍVEL DE INTERFERÊNCIAS - FORNECIMENTO E ASSENTAMENTO. AF_12/2015</t>
  </si>
  <si>
    <t>ALVENARIA DE BLOCOS DE CONCRETO ESTRUTURAL 14X19X39 CM (ESPESSURA 14 CM), FBK = 14 MPA, UTILIZANDO PALHETA. AF_10/2022</t>
  </si>
  <si>
    <t>9.0</t>
  </si>
  <si>
    <t>9.2</t>
  </si>
  <si>
    <t>9.3</t>
  </si>
  <si>
    <t>9.4</t>
  </si>
  <si>
    <t>9.5</t>
  </si>
  <si>
    <t>9.6</t>
  </si>
  <si>
    <t>9.7</t>
  </si>
  <si>
    <t>9.8</t>
  </si>
  <si>
    <t>9.9</t>
  </si>
  <si>
    <t>INSTALAÇÃO DE VIDRO TEMPERADO, E = 10 MM, ENCAIXADO EM PERFIL U. AF_01/2021_PS</t>
  </si>
  <si>
    <t>FERRAGEM PARA PORTA DE MADEIRA EM SANITARIOS-PADRAO LUXO</t>
  </si>
  <si>
    <t>FERRAGEM PARA PORTA DE MADEIRA - TIPO SOCIAL</t>
  </si>
  <si>
    <t>FERRAGEM PARA JANELA DE MADEIRA ABRIR 2 FOLHAS PARA VIDRO</t>
  </si>
  <si>
    <t>REVISAO E RECUPERACAO DE CAIXILHOS FIXOS PARA VIDRO</t>
  </si>
  <si>
    <t>REVISAO E RECUPERACAO DE PORTA DE MADEIRA,COM AJUSTES</t>
  </si>
  <si>
    <t>JANELA DE AÇO TIPO BASCULANTE PARA VIDROS, COM BATENTE, FERRAGENS E PINTURA ANTICORROSIVA. EXCLUSIVE VIDROS, ACABAMENTO, ALIZAR E CONTRAMARCO. FORNECIMENTO E INSTALAÇÃO. AF_12/2019</t>
  </si>
  <si>
    <t>NSTALAÇÃO DE VIDRO LISO, E = 4 MM, EM ESQUADRIA DE MADEIRA, FIXADO COM BAGUETE. AF_01/2021</t>
  </si>
  <si>
    <t>VIDRO FANTASIA 4mm CANELADO INCOLOR COM BAGUETE DE NEOPRENE</t>
  </si>
  <si>
    <t>10.0</t>
  </si>
  <si>
    <t>10.1</t>
  </si>
  <si>
    <t>10.2</t>
  </si>
  <si>
    <t>10.3</t>
  </si>
  <si>
    <t>10.4</t>
  </si>
  <si>
    <t>CALHA EM CHAPA DE AÇO GALVANIZADO NÚMERO 24, DESENVOLVIMENTO DE 33 CM, INCLUSO TRANSPORTE VERTICAL. AF_07/2019</t>
  </si>
  <si>
    <t>11.0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</si>
  <si>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</si>
  <si>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</si>
  <si>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</si>
  <si>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</si>
  <si>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</si>
  <si>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</si>
  <si>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</si>
  <si>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</si>
  <si>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</si>
  <si>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</si>
  <si>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</si>
  <si>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</si>
  <si>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</si>
  <si>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REVESTIMENTOS-REPARO EM TRINCAS/RECOMP.FAIXA REVEST.L=0,50m</t>
  </si>
  <si>
    <t>REMOCAO E RASPAGEM DE PINTURA A CAL</t>
  </si>
  <si>
    <t>TRATAMENTO DE TRINCAS E FISSURAS EM ESTRUTURA</t>
  </si>
  <si>
    <t>12.0</t>
  </si>
  <si>
    <t>12.1</t>
  </si>
  <si>
    <t>12.2</t>
  </si>
  <si>
    <t>12.3</t>
  </si>
  <si>
    <t>12.4</t>
  </si>
  <si>
    <t>12.5</t>
  </si>
  <si>
    <t>12.6</t>
  </si>
  <si>
    <t>12.7</t>
  </si>
  <si>
    <t>APLICAÇÃO DE REJUNTE CIMENTÍCIO COLORIDO INDUSTRIALIZADO PARA REVESTIMENTOS DE PAREDE/PISO COM JUNTAS DE ATÉ 3MM DE ESPESSURA</t>
  </si>
  <si>
    <t>IMPERMEABILIZAÇÃO DE SUPERFÍCIE COM MEMBRANA À BASE DE RESINA ACRÍLICA, 3 DEMÃOS. AF_06/2018</t>
  </si>
  <si>
    <t>ED-50718</t>
  </si>
  <si>
    <t>LIMPEZA DE PISO CERÂMICO OU COM PEDRAS RÚSTICAS UTILIZANDO ÁCIDO MURIÁTICO. AF_04/2019</t>
  </si>
  <si>
    <t>13.0</t>
  </si>
  <si>
    <t>14.0</t>
  </si>
  <si>
    <t>9.10</t>
  </si>
  <si>
    <t>JANELA DE MADEIRA (IMBUIA/CEDRO OU EQUIV.) DE ABRIR COM 4 FOLHAS (2 VENEZIANAS E 2 GUILHOTINAS PARA VIDRO), COM BATENTE, ALIZAR E FERRAGENS. EXCLUSIVE VIDROS, ACABAMENTO E CONTRAMARCO. FORNECIMENTO E INSTALAÇÃO. AF_12/2019</t>
  </si>
  <si>
    <t xml:space="preserve">FORRO DE PVC FRISADO BRANCO TALA COM 200mmx6m </t>
  </si>
  <si>
    <t>EMASSAMENTO COM MASSA LÁTEX, APLICAÇÃO EM PAREDE, DUAS DEMÃOS, LIXAMENTO MANUAL. AF_04/2023</t>
  </si>
  <si>
    <t>12.8</t>
  </si>
  <si>
    <t>PISO EM PEDRA ARDÓSIA ASSENTADO SOBRE ARGAMASSA 1:3 (CIMENTO E AREIA). AF_09/2020</t>
  </si>
  <si>
    <t xml:space="preserve"> 89355 </t>
  </si>
  <si>
    <t>TUBO, PVC, SOLDÁVEL, DN 20MM, INSTALADO EM RAMAL OU SUB-RAMAL DE ÁGUA - FORNECIMENTO E INSTALAÇÃO. AF_06/2022</t>
  </si>
  <si>
    <t xml:space="preserve"> 89356 </t>
  </si>
  <si>
    <t xml:space="preserve"> 89357 </t>
  </si>
  <si>
    <t>TUBO, PVC, SOLDÁVEL, DN 32MM, INSTALADO EM RAMAL OU SUB-RAMAL DE ÁGUA - FORNECIMENTO E INSTALAÇÃO. AF_06/2022</t>
  </si>
  <si>
    <t xml:space="preserve"> 103979 </t>
  </si>
  <si>
    <t>TUBO, PVC, SOLDÁVEL, DN 50MM, INSTALADO EM RAMAL DE DISTRIBUIÇÃO DE ÁGUA - FORNECIMENTO E INSTALAÇÃO. AF_06/2022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</si>
  <si>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</si>
  <si>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</si>
  <si>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89358 </t>
  </si>
  <si>
    <t>JOELHO 90 GRAUS, PVC, SOLDÁVEL, DN 20MM, INSTALADO EM RAMAL OU SUB-RAMAL DE ÁGUA - FORNECIMENTO E INSTALAÇÃO. AF_06/2022</t>
  </si>
  <si>
    <t xml:space="preserve"> 89362 </t>
  </si>
  <si>
    <t>JOELHO 90 GRAUS, PVC, SOLDÁVEL, DN 25MM, INSTALADO EM RAMAL OU SUB-RAMAL DE ÁGUA - FORNECIMENTO E INSTALAÇÃO. AF_06/2022</t>
  </si>
  <si>
    <t xml:space="preserve"> 103984 </t>
  </si>
  <si>
    <t>JOELHO 90 GRAUS, PVC, SOLDÁVEL, DN 50MM, INSTALADO EM RAMAL DE DISTRIBUIÇÃO DE ÁGUA - FORNECIMENTO E INSTALAÇÃO. AF_06/2022</t>
  </si>
  <si>
    <t xml:space="preserve"> 89395 </t>
  </si>
  <si>
    <t>TE, PVC, SOLDÁVEL, DN 25MM, INSTALADO EM RAMAL OU SUB-RAMAL DE ÁGUA - FORNECIMENTO E INSTALAÇÃO. AF_06/2022</t>
  </si>
  <si>
    <t xml:space="preserve"> 89398 </t>
  </si>
  <si>
    <t>TE, PVC, SOLDÁVEL, DN 32MM, INSTALADO EM RAMAL OU SUB-RAMAL DE ÁGUA - FORNECIMENTO E INSTALAÇÃO. AF_06/2022</t>
  </si>
  <si>
    <t xml:space="preserve"> 104008 </t>
  </si>
  <si>
    <t>TE DE REDUÇÃO, 90 GRAUS, PVC, SOLDÁVEL, DN 50 MM X 32 MM, INSTALADO EM RAMAL DE DISTRIBUIÇÃO DE ÁGUA - FORNECIMENTO E INSTALAÇÃO. AF_06/2022</t>
  </si>
  <si>
    <t xml:space="preserve"> 94783 </t>
  </si>
  <si>
    <t>ADAPTADOR COM FLANGE E ANEL DE VEDAÇÃO, PVC, SOLDÁVEL, DN  20 MM X 1/2 , INSTALADO EM RESERVAÇÃO DE ÁGUA DE EDIFICAÇÃO QUE POSSUA RESERVATÓRIO DE FIBRA/FIBROCIMENTO   FORNECIMENTO E INSTALAÇÃO. AF_06/2016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</si>
  <si>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</si>
  <si>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</si>
  <si>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</si>
  <si>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</si>
  <si>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 xml:space="preserve"> 94656 </t>
  </si>
  <si>
    <t>ADAPTADOR CURTO COM BOLSA E ROSCA PARA REGISTRO, PVC, SOLDÁVEL, DN  25 MM X 3/4 , INSTALADO EM RESERVAÇÃO DE ÁGUA DE EDIFICAÇÃO QUE POSSUA RESERVATÓRIO DE FIBRA/FIBROCIMENTO   FORNECIMENTO E INSTALAÇÃO. AF_06/2016</t>
  </si>
  <si>
    <t xml:space="preserve"> 94785 </t>
  </si>
  <si>
    <t>ADAPTADOR COM FLANGES LIVRES, PVC, SOLDÁVEL LONGO, DN 32 MM X 1 , INSTALADO EM RESERVAÇÃO DE ÁGUA DE EDIFICAÇÃO QUE POSSUA RESERVATÓRIO DE FIBRA/FIBROCIMENTO   FORNECIMENTO E INSTALAÇÃO. AF_06/2016</t>
  </si>
  <si>
    <t xml:space="preserve"> 103948 </t>
  </si>
  <si>
    <t>BUCHA DE REDUÇÃO, CURTA, PVC, SOLDÁVEL, DN 32 X 25 MM, INSTALADO EM RAMAL OU SUB-RAMAL DE ÁGUA - FORNECIMENTO E INSTALAÇÃO. AF_06/2022</t>
  </si>
  <si>
    <t xml:space="preserve"> 103952 </t>
  </si>
  <si>
    <t>BUCHA DE REDUÇÃO, CURTA, PVC, SOLDÁVEL, DN 25 X 20 MM, INSTALADO EM RAMAL DE DISTRIBUIÇÃO DE ÁGUA - FORNECIMENTO E INSTALAÇÃO. AF_06/2022</t>
  </si>
  <si>
    <t xml:space="preserve"> 052410 </t>
  </si>
  <si>
    <t>BUCHA REDUCAO SOLDAVEL PVC 50x40mm</t>
  </si>
  <si>
    <t xml:space="preserve"> 052398 </t>
  </si>
  <si>
    <t>BUCHA REDUCAO SOLDAVEL PVC 40x32mm</t>
  </si>
  <si>
    <t xml:space="preserve"> 89383 </t>
  </si>
  <si>
    <t>ADAPTADOR CURTO COM BOLSA E ROSCA PARA REGISTRO, PVC, SOLDÁVEL, DN 25MM X 3/4 , INSTALADO EM RAMAL OU SUB-RAMAL DE ÁGUA - FORNECIMENTO E INSTALAÇÃO. AF_06/2022</t>
  </si>
  <si>
    <t xml:space="preserve"> 89381 </t>
  </si>
  <si>
    <t>LUVA COM BUCHA DE LATÃO, PVC, SOLDÁVEL, DN 25MM X 3/4 , INSTALADO EM RAMAL OU SUB-RAMAL DE ÁGUA - FORNECIMENTO E INSTALAÇÃO. AF_06/2022</t>
  </si>
  <si>
    <t xml:space="preserve"> 103010 </t>
  </si>
  <si>
    <t>VÁLVULA DE RETENÇÃO, DE BRONZE, PÉ COM CRIVOS, ROSCÁVEL, 3/4" - FORNECIMENTO E INSTALAÇÃO. AF_08/2021</t>
  </si>
  <si>
    <t xml:space="preserve"> 94792 </t>
  </si>
  <si>
    <t>REGISTRO DE GAVETA BRUTO, LATÃO, ROSCÁVEL, 1", COM ACABAMENTO E CANOPLA CROMADOS - FORNECIMENTO E INSTALAÇÃO. AF_08/2021</t>
  </si>
  <si>
    <t xml:space="preserve"> 89987 </t>
  </si>
  <si>
    <t>REGISTRO DE GAVETA BRUTO, LATÃO, ROSCÁVEL, 3/4", COM ACABAMENTO E CANOPLA CROMADOS - FORNECIMENTO E INSTALAÇÃO. AF_08/2021</t>
  </si>
  <si>
    <t xml:space="preserve"> 89985 </t>
  </si>
  <si>
    <t>REGISTRO DE PRESSÃO BRUTO, LATÃO, ROSCÁVEL, 3/4", COM ACABAMENTO E CANOPLA CROMADOS - FORNECIMENTO E INSTALAÇÃO. AF_08/2021</t>
  </si>
  <si>
    <t>INSTALAÇÃO DE ÁGUAS PLUVIAIS</t>
  </si>
  <si>
    <t xml:space="preserve"> 057311 </t>
  </si>
  <si>
    <t>CAIXA AREIA 30x50cm TAMPAO FERRO FUNDIDO 100KG</t>
  </si>
  <si>
    <t xml:space="preserve"> 89848 </t>
  </si>
  <si>
    <t>TUBO PVC, SERIE NORMAL, ESGOTO PREDIAL, DN 100 MM, FORNECIDO E INSTALADO EM SUBCOLETOR AÉREO DE ESGOTO SANITÁRIO. AF_08/2022</t>
  </si>
  <si>
    <t xml:space="preserve"> 89584 </t>
  </si>
  <si>
    <t>JOELHO 90 GRAUS, PVC, SERIE R, ÁGUA PLUVIAL, DN 100 MM, JUNTA ELÁSTICA, FORNECIDO E INSTALADO EM CONDUTORES VERTICAIS DE ÁGUAS PLUVIAIS. AF_06/2022</t>
  </si>
  <si>
    <t xml:space="preserve"> 94227 </t>
  </si>
  <si>
    <t xml:space="preserve"> 91790 </t>
  </si>
  <si>
    <t>(COMPOSIÇÃO REPRESENTATIVA) DO SERVIÇO DE INSTALAÇÃO DE TUBOS DE PVC, SÉRIE R, ÁGUA PLUVIAL, DN 100 MM (INSTALADO EM RAMAL DE ENCAMINHAMENTO, OU CONDUTORES VERTICAIS), INCLUSIVE CONEXÕES, CORTES E FIXAÇÕES, PARA PRÉDIOS. AF_10/2015</t>
  </si>
  <si>
    <t>Total do BDI 25%</t>
  </si>
  <si>
    <t>7.7</t>
  </si>
  <si>
    <t>LAJE PRÉ-MOLDADA UNIDIRECIONAL, BIAPOIADA, PARA PISO, ENCHIMENTO EM CERÂMICA, VIGOTA CONVENCIONAL, ALTURA TOTAL DA LAJE (ENCHIMENTO+CAPA) = (8+4). AF_11/2020_PA</t>
  </si>
  <si>
    <t>11.14</t>
  </si>
  <si>
    <t>IMPERMEABILIZAÇÃO DE PISO COM ARGAMASSA DE CIMENTO E AREIA, COM ADITIVO IMPERMEABILIZANTE, E = 2CM. AF_06/2018</t>
  </si>
  <si>
    <t xml:space="preserve"> 89714 </t>
  </si>
  <si>
    <t>TUBO PVC, SERIE NORMAL, ESGOTO PREDIAL, DN 100 MM, FORNECIDO E INSTALADO EM RAMAL DE DESCARGA OU RAMAL DE ESGOTO SANITÁRIO. AF_08/2022</t>
  </si>
  <si>
    <t xml:space="preserve"> 89713 </t>
  </si>
  <si>
    <t>TUBO PVC, SERIE NORMAL, ESGOTO PREDIAL, DN 75 MM, FORNECIDO E INSTALADO EM RAMAL DE DESCARGA OU RAMAL DE ESGOTO SANITÁRIO. AF_08/2022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</si>
  <si>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</si>
  <si>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</si>
  <si>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104178 </t>
  </si>
  <si>
    <t>CAP, PVC, SERIE R, ÁGUA PLUVIAL, DN 100 MM, JUNTA ELÁSTICA, FORNECIDO E INSTALADO EM RAMAL DE ENCAMINHAMENTO. AF_06/2022</t>
  </si>
  <si>
    <t xml:space="preserve"> 00004722 </t>
  </si>
  <si>
    <t>PEDRA BRITADA N. 3 (38 A 50 MM) POSTO PEDREIRA/FORNECEDOR, SEM FRETE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</si>
  <si>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</si>
  <si>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</si>
  <si>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104343 </t>
  </si>
  <si>
    <t>JUNÇÃO DE REDUÇÃO INVERTIDA, PVC, SÉRIE NORMAL, ESGOTO PREDIAL, DN 75 X 50 MM, JUNTA ELÁSTICA, FORNECIDO E INSTALADO EM RAMAL DE DESCARGA OU RAMAL DE ESGOTO SANITÁRIO. AF_08/2022</t>
  </si>
  <si>
    <t xml:space="preserve"> 104326 </t>
  </si>
  <si>
    <t>RALO SECO CÔNICO, PVC, DN 100 X 40 MM, JUNTA SOLDÁVEL, FORNECIDO E INSTALADO EM RAMAL DE DESCARGA OU EM RAMAL DE ESGOTO SANITÁRIO. AF_08/2022</t>
  </si>
  <si>
    <t xml:space="preserve"> 89708 </t>
  </si>
  <si>
    <t>CAIXA SIFONADA, PVC, DN 150 X 185 X 75 MM, JUNTA ELÁSTICA, FORNECIDA E INSTALADA EM RAMAL DE DESCARGA OU EM RAMAL DE ESGOTO SANITÁRIO. AF_08/2022</t>
  </si>
  <si>
    <t xml:space="preserve"> 97902 </t>
  </si>
  <si>
    <t>CAIXA ENTERRADA HIDRÁULICA RETANGULAR EM ALVENARIA COM TIJOLOS CERÂMICOS MACIÇOS, DIMENSÕES INTERNAS: 0,6X0,6X0,6 M PARA REDE DE ESGOTO. AF_12/2020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</si>
  <si>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</si>
  <si>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</si>
  <si>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86902 </t>
  </si>
  <si>
    <t>LAVATÓRIO LOUÇA BRANCA COM COLUNA, *44 X 35,5* CM, PADRÃO POPULAR - FORNECIMENTO E INSTALAÇÃO. AF_01/2020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</si>
  <si>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</si>
  <si>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</si>
  <si>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00038189 </t>
  </si>
  <si>
    <t>DUCHA / CHUVEIRO METALICO, DE PAREDE, ARTICULAVEL, COM BRACO/CANO, SEM DESVIADOR</t>
  </si>
  <si>
    <t xml:space="preserve"> 86906 </t>
  </si>
  <si>
    <t>TORNEIRA CROMADA DE MESA, 1/2 OU 3/4, PARA LAVATÓRIO, PADRÃO POPULAR - FORNECIMENTO E INSTALAÇÃO. AF_01/2020</t>
  </si>
  <si>
    <t xml:space="preserve"> 00001370 </t>
  </si>
  <si>
    <t>DUCHA HIGIENICA PLASTICA COM REGISTRO METALICO 1/2 "</t>
  </si>
  <si>
    <t xml:space="preserve"> 00011684 </t>
  </si>
  <si>
    <t>ENGATE / RABICHO FLEXIVEL INOX 1/2 " X 40 CM</t>
  </si>
  <si>
    <t xml:space="preserve"> 86923 </t>
  </si>
  <si>
    <t>TANQUE DE LOUÇA BRANCA SUSPENSO, 18L OU EQUIVALENTE, INCLUSO SIFÃO TIPO GARRAFA EM PVC, VÁLVULA PLÁSTICA E TORNEIRA DE METAL CROMADO PADRÃO POPULAR - FORNECIMENTO E INSTALAÇÃO. AF_01/2020</t>
  </si>
  <si>
    <t xml:space="preserve"> 95544 </t>
  </si>
  <si>
    <t>PAPELEIRA DE PAREDE EM METAL CROMADO SEM TAMPA, INCLUSO FIXAÇÃO. AF_01/2020</t>
  </si>
  <si>
    <t xml:space="preserve"> 00038643 </t>
  </si>
  <si>
    <t>VALVULA EM METAL CROMADO PARA LAVATORIO, 1 " SEM LADRAO</t>
  </si>
  <si>
    <t xml:space="preserve"> 100849 </t>
  </si>
  <si>
    <t>ASSENTO SANITÁRIO CONVENCIONAL - FORNECIMENTO E INSTALACAO. AF_01/2020</t>
  </si>
  <si>
    <t xml:space="preserve"> 95545 </t>
  </si>
  <si>
    <t>SABONETEIRA DE PAREDE EM METAL CROMADO, INCLUSO FIXAÇÃO. AF_01/2020</t>
  </si>
  <si>
    <t xml:space="preserve"> 86883 </t>
  </si>
  <si>
    <t>SIFÃO DO TIPO FLEXÍVEL EM PVC 1  X 1.1/2  - FORNECIMENTO E INSTALAÇÃO. AF_01/2020</t>
  </si>
  <si>
    <t xml:space="preserve"> 86889 </t>
  </si>
  <si>
    <t>BANCADA DE GRANITO CINZA POLIDO, DE 1,50 X 0,60 M, PARA PIA DE COZINHA - FORNECIMENTO E INSTALAÇÃO. AF_01/2020</t>
  </si>
  <si>
    <t xml:space="preserve"> 86935 </t>
  </si>
  <si>
    <t>CUBA DE EMBUTIR DE AÇO INOXIDÁVEL MÉDIA, INCLUSO VÁLVULA TIPO AMERICANA EM METAL CROMADO E SIFÃO FLEXÍVEL EM PVC - FORNECIMENTO E INSTALAÇÃO. AF_01/2020</t>
  </si>
  <si>
    <t xml:space="preserve"> 86911 </t>
  </si>
  <si>
    <t>TORNEIRA CROMADA LONGA, DE PAREDE, 1/2 OU 3/4, PARA PIA DE COZINHA, PADRÃO POPULAR - FORNECIMENTO E INSTALAÇÃO. AF_01/2020</t>
  </si>
  <si>
    <t>13.1</t>
  </si>
  <si>
    <t>13.2</t>
  </si>
  <si>
    <t>13.2.1</t>
  </si>
  <si>
    <t>13.2.2</t>
  </si>
  <si>
    <t>13.2.3</t>
  </si>
  <si>
    <t>13.2.4</t>
  </si>
  <si>
    <t>13.2.5</t>
  </si>
  <si>
    <t>13.2.6</t>
  </si>
  <si>
    <t>13.3</t>
  </si>
  <si>
    <t>13.3.1</t>
  </si>
  <si>
    <t>13.3.2</t>
  </si>
  <si>
    <t>13.3.3</t>
  </si>
  <si>
    <t>13.3.4</t>
  </si>
  <si>
    <t>13.3.5</t>
  </si>
  <si>
    <t>13.3.6</t>
  </si>
  <si>
    <t>13.1.1</t>
  </si>
  <si>
    <t>13.1.2</t>
  </si>
  <si>
    <t>13.1.3</t>
  </si>
  <si>
    <t>13.1.4</t>
  </si>
  <si>
    <t>13.1.5</t>
  </si>
  <si>
    <t>13.1.6</t>
  </si>
  <si>
    <t>13.1.7</t>
  </si>
  <si>
    <t>13.1.8</t>
  </si>
  <si>
    <t>13.1.9</t>
  </si>
  <si>
    <t>13.1.10</t>
  </si>
  <si>
    <t>13.1.11</t>
  </si>
  <si>
    <t>13.1.12</t>
  </si>
  <si>
    <t>13.1.13</t>
  </si>
  <si>
    <t>13.1.14</t>
  </si>
  <si>
    <t>13.1.15</t>
  </si>
  <si>
    <t>13.1.16</t>
  </si>
  <si>
    <t>13.4</t>
  </si>
  <si>
    <t>13.4.1</t>
  </si>
  <si>
    <t>13.4.2</t>
  </si>
  <si>
    <t>13.4.3</t>
  </si>
  <si>
    <t>13.4.4</t>
  </si>
  <si>
    <t>13.4.5</t>
  </si>
  <si>
    <t>13.4.6</t>
  </si>
  <si>
    <t>13.4.7</t>
  </si>
  <si>
    <t>13.4.8</t>
  </si>
  <si>
    <t>13.4.9</t>
  </si>
  <si>
    <t>13.4.10</t>
  </si>
  <si>
    <t>13.4.11</t>
  </si>
  <si>
    <t>13.4.12</t>
  </si>
  <si>
    <t>13.4.13</t>
  </si>
  <si>
    <t>13.4.14</t>
  </si>
  <si>
    <t>13.4.15</t>
  </si>
  <si>
    <t>13.4.16</t>
  </si>
  <si>
    <t>13.4.17</t>
  </si>
  <si>
    <t>13.5</t>
  </si>
  <si>
    <t>13.5.1</t>
  </si>
  <si>
    <t>13.5.2</t>
  </si>
  <si>
    <t>BOMBA CENTRIFUGA SCHNEIDER BC-98 1/3 CV 220V MONOFASICA</t>
  </si>
  <si>
    <t>14.1</t>
  </si>
  <si>
    <t>14.2</t>
  </si>
  <si>
    <t>3.3</t>
  </si>
  <si>
    <t>VEICULO UTILITARIO TIPO PICK-UP A GASOLINA COM 56,8CV - CUSTOS C/MATERIAL NA OPERACAO</t>
  </si>
  <si>
    <t>CHAVE DE BOIA AUTOMÁTICA SUPERIOR/INFERIOR 15A/250V - FORNECIMENTO E INSTALAÇÃO. AF_12/2020</t>
  </si>
  <si>
    <t>SINAPI - 11/2023 - Piauí</t>
  </si>
  <si>
    <t>13.1.17</t>
  </si>
  <si>
    <t>13.1.18</t>
  </si>
  <si>
    <t>13.1.19</t>
  </si>
  <si>
    <t>13.1.20</t>
  </si>
  <si>
    <t>13.1.21</t>
  </si>
  <si>
    <t>13.1.22</t>
  </si>
  <si>
    <t>13.1.23</t>
  </si>
  <si>
    <t>13.1.24</t>
  </si>
  <si>
    <t>13.1.25</t>
  </si>
  <si>
    <t>13.1.26</t>
  </si>
  <si>
    <t>13.3.7</t>
  </si>
  <si>
    <t>13.3.8</t>
  </si>
  <si>
    <t>13.3.9</t>
  </si>
  <si>
    <t>13.3.10</t>
  </si>
  <si>
    <t>13.3.11</t>
  </si>
  <si>
    <t>13.3.12</t>
  </si>
  <si>
    <t>13.3.13</t>
  </si>
  <si>
    <t>13.3.14</t>
  </si>
  <si>
    <t>13.3.15</t>
  </si>
  <si>
    <t>13.3.16</t>
  </si>
  <si>
    <t>13.3.17</t>
  </si>
  <si>
    <t>13.3.18</t>
  </si>
  <si>
    <t>13.3.19</t>
  </si>
  <si>
    <t>13.3.20</t>
  </si>
  <si>
    <t>INSTALAÇÕES DE ESGOTO</t>
  </si>
  <si>
    <t>13.5.1.1</t>
  </si>
  <si>
    <t>13.5.1.2</t>
  </si>
  <si>
    <t>13.5.1.3</t>
  </si>
  <si>
    <t>13.5.1.4</t>
  </si>
  <si>
    <t>13.5.1.5</t>
  </si>
  <si>
    <t>13.5.1.6</t>
  </si>
  <si>
    <t>13.5.1.7</t>
  </si>
  <si>
    <t>13.5.1.8</t>
  </si>
  <si>
    <t>13.5.1.9</t>
  </si>
  <si>
    <t>13.5.1.10</t>
  </si>
  <si>
    <t>13.5.1.11</t>
  </si>
  <si>
    <t>13.5.1.12</t>
  </si>
  <si>
    <t>13.5.1.13</t>
  </si>
  <si>
    <t>13.5.1.14</t>
  </si>
  <si>
    <t>13.5.1.15</t>
  </si>
  <si>
    <t>13.5.1.16</t>
  </si>
  <si>
    <t>13.5.1.17</t>
  </si>
  <si>
    <t>13.5.1.18</t>
  </si>
  <si>
    <t>13.5.1.19</t>
  </si>
  <si>
    <t>13.5.1.20</t>
  </si>
  <si>
    <t>13.5.1.21</t>
  </si>
  <si>
    <t>13.5.1.22</t>
  </si>
  <si>
    <t>13.5.1.23</t>
  </si>
  <si>
    <t>13.5.1.24</t>
  </si>
  <si>
    <t>15.2</t>
  </si>
  <si>
    <t>13.5.2.1</t>
  </si>
  <si>
    <t>13.5.2.2</t>
  </si>
  <si>
    <t>13.5.2.3</t>
  </si>
  <si>
    <t>13.5.2.4</t>
  </si>
  <si>
    <t>13.5.2.5</t>
  </si>
  <si>
    <t>13.5.2.6</t>
  </si>
  <si>
    <t>13.5.2.7</t>
  </si>
  <si>
    <t>13.5.2.8</t>
  </si>
  <si>
    <t>13.5.2.9</t>
  </si>
  <si>
    <t>13.5.2.10</t>
  </si>
  <si>
    <t>13.5.2.11</t>
  </si>
  <si>
    <t>13.5.2.12</t>
  </si>
  <si>
    <t>13.5.2.13</t>
  </si>
  <si>
    <t>13.5.2.14</t>
  </si>
  <si>
    <t>13.5.2.15</t>
  </si>
  <si>
    <t>13.5.2.16</t>
  </si>
  <si>
    <t>13.5.2.17</t>
  </si>
  <si>
    <t>13.5.2.18</t>
  </si>
  <si>
    <t>INSTALAÇÕES ELÉTRICAS</t>
  </si>
  <si>
    <t xml:space="preserve"> 103782 </t>
  </si>
  <si>
    <t>LUMINÁRIA TIPO PLAFON CIRCULAR, DE SOBREPOR, COM LED DE 12/13 W - FORNECIMENTO E INSTALAÇÃO. AF_03/2022</t>
  </si>
  <si>
    <t xml:space="preserve"> 97605 </t>
  </si>
  <si>
    <t>LUMINÁRIA ARANDELA TIPO MEIA LUA, DE SOBREPOR, COM 1 LÂMPADA LED DE 6 W, SEM REATOR - FORNECIMENTO E INSTALAÇÃO. AF_02/2020</t>
  </si>
  <si>
    <t xml:space="preserve"> 92000 </t>
  </si>
  <si>
    <t>TOMADA BAIXA DE EMBUTIR (1 MÓDULO), 2P+T 10 A, INCLUINDO SUPORTE E PLACA - FORNECIMENTO E INSTALAÇÃO. AF_03/2023</t>
  </si>
  <si>
    <t xml:space="preserve"> 92008 </t>
  </si>
  <si>
    <t>TOMADA BAIXA DE EMBUTIR (2 MÓDULOS), 2P+T 10 A, INCLUINDO SUPORTE E PLACA - FORNECIMENTO E INSTALAÇÃO. AF_03/2023</t>
  </si>
  <si>
    <t xml:space="preserve"> 91959 </t>
  </si>
  <si>
    <t>INTERRUPTOR SIMPLES (2 MÓDULOS), 10A/250V, INCLUINDO SUPORTE E PLACA - FORNECIMENTO E INSTALAÇÃO. AF_03/2023</t>
  </si>
  <si>
    <t xml:space="preserve"> 91834 </t>
  </si>
  <si>
    <t>ELETRODUTO FLEXÍVEL CORRUGADO, PVC, DN 25 MM (3/4"), PARA CIRCUITOS TERMINAIS, INSTALADO EM FORRO - FORNECIMENTO E INSTALAÇÃO. AF_03/2023</t>
  </si>
  <si>
    <t xml:space="preserve"> 91961 </t>
  </si>
  <si>
    <t>INTERRUPTOR PARALELO (2 MÓDULOS), 10A/250V, INCLUINDO SUPORTE E PLACA - FORNECIMENTO E INSTALAÇÃO. AF_03/2023</t>
  </si>
  <si>
    <t xml:space="preserve"> 91929 </t>
  </si>
  <si>
    <t>CABO DE COBRE FLEXÍVEL ISOLADO, 4 MM², ANTI-CHAMA 0,6/1,0 KV, PARA CIRCUITOS TERMINAIS - FORNECIMENTO E INSTALAÇÃO. AF_03/2023</t>
  </si>
  <si>
    <t xml:space="preserve"> 91933 </t>
  </si>
  <si>
    <t>CABO DE COBRE FLEXÍVEL ISOLADO, 10 MM², ANTI-CHAMA 0,6/1,0 KV, PARA CIRCUITOS TERMINAIS - FORNECIMENTO E INSTALAÇÃO. AF_03/2023</t>
  </si>
  <si>
    <t xml:space="preserve"> 93654 </t>
  </si>
  <si>
    <t>DISJUNTOR MONOPOLAR TIPO DIN, CORRENTE NOMINAL DE 16A - FORNECIMENTO E INSTALAÇÃO. AF_10/2020</t>
  </si>
  <si>
    <t xml:space="preserve"> 93655 </t>
  </si>
  <si>
    <t>DISJUNTOR MONOPOLAR TIPO DIN, CORRENTE NOMINAL DE 20A - FORNECIMENTO E INSTALAÇÃO. AF_10/2020</t>
  </si>
  <si>
    <t xml:space="preserve"> 93656 </t>
  </si>
  <si>
    <t>DISJUNTOR MONOPOLAR TIPO DIN, CORRENTE NOMINAL DE 25A - FORNECIMENTO E INSTALAÇÃO. AF_10/2020</t>
  </si>
  <si>
    <t xml:space="preserve"> 93666 </t>
  </si>
  <si>
    <t>DISJUNTOR BIPOLAR TIPO DIN, CORRENTE NOMINAL DE 50A - FORNECIMENTO E INSTALAÇÃO. AF_10/2020</t>
  </si>
  <si>
    <t xml:space="preserve"> 064817 </t>
  </si>
  <si>
    <t>DISPOSITIVO DR 2 POLOS 30MA 100 A TIPO AC</t>
  </si>
  <si>
    <t xml:space="preserve"> 064367 </t>
  </si>
  <si>
    <t>QUADRO DISTRIBUJICAO 24 CIRCUITOS</t>
  </si>
  <si>
    <t xml:space="preserve"> 065464 </t>
  </si>
  <si>
    <t>PROTETOR DPS 275V 45,0KA CLASSE 2 EZ9L33145 SCHNEIDER</t>
  </si>
  <si>
    <t xml:space="preserve"> 96986 </t>
  </si>
  <si>
    <t>HASTE DE ATERRAMENTO, DIÂMETRO 3/4", COM 3 METROS - FORNECIMENTO E INSTALAÇÃO. AF_08/2023</t>
  </si>
  <si>
    <t xml:space="preserve"> 104749 </t>
  </si>
  <si>
    <t>CONECTOR GRAMPO METÁLICO TIPO OLHAL, PARA SPDA, PARA HASTE DE ATERRAMENTO DE 3/4'' E CABOS DE 10 A 50 MM2 - FORNECIMENTO E INSTALAÇÃO. AF_08/2023</t>
  </si>
  <si>
    <t xml:space="preserve"> 93664 </t>
  </si>
  <si>
    <t>DISJUNTOR BIPOLAR TIPO DIN, CORRENTE NOMINAL DE 32A - FORNECIMENTO E INSTALAÇÃO. AF_10/2020</t>
  </si>
  <si>
    <t>SISTEMA FOTOVOLTAICO OFF GRID</t>
  </si>
  <si>
    <t>MÃO DE OBRA PARA EXECUÇÃO DO SISTEMA FOTOVOLTAICO</t>
  </si>
  <si>
    <t>MATERIAL  PARA EXECUÇÃO DO SISTEMA FOTOVOLTAICO</t>
  </si>
  <si>
    <t>15.1</t>
  </si>
  <si>
    <t>15.3</t>
  </si>
  <si>
    <t>VB</t>
  </si>
  <si>
    <t>15.0</t>
  </si>
  <si>
    <t>ESQUADRIAS E FERRAGENS</t>
  </si>
  <si>
    <t>INSTALAÇÕES HIDRÁULICAS</t>
  </si>
  <si>
    <t>DESCRIÇÃO DOS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</si>
</sst>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%"/>
  </numFmts>
  <fonts count="37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Arial"/>
      <family val="1"/>
    </font>
    <font>
      <b/>
      <sz val="12"/>
      <color rgb="FF000000"/>
      <name val="Arial"/>
      <family val="1"/>
    </font>
    <font>
      <b/>
      <sz val="11"/>
      <name val="Arial"/>
      <family val="2"/>
    </font>
    <font>
      <sz val="8"/>
      <name val="Arial"/>
      <family val="1"/>
    </font>
    <font>
      <b/>
      <sz val="10"/>
      <color rgb="FF000000"/>
      <name val="Arial"/>
      <family val="2"/>
    </font>
    <font>
      <b/>
      <sz val="12"/>
      <name val="Arial"/>
      <family val="1"/>
    </font>
    <font>
      <sz val="12"/>
      <color rgb="FF000000"/>
      <name val="Arial"/>
      <family val="1"/>
    </font>
    <font>
      <sz val="12"/>
      <name val="Arial"/>
      <family val="1"/>
    </font>
    <font>
      <b/>
      <sz val="12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sz val="10"/>
      <color rgb="FF043363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1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14" fillId="13" borderId="0" xfId="0" applyFont="1" applyFill="1" applyAlignment="1">
      <alignment horizontal="center" vertical="top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0" fontId="0" fillId="15" borderId="0" xfId="0" applyFill="1"/>
    <xf numFmtId="4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23" fillId="0" borderId="0" xfId="0" applyFont="1"/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4" fillId="1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4" fillId="1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4" fontId="0" fillId="0" borderId="4" xfId="0" applyNumberFormat="1" applyBorder="1" applyAlignment="1">
      <alignment horizontal="center" vertical="center"/>
    </xf>
    <xf numFmtId="4" fontId="26" fillId="13" borderId="0" xfId="0" applyNumberFormat="1" applyFont="1" applyFill="1" applyAlignment="1">
      <alignment horizontal="center" vertical="top" wrapText="1"/>
    </xf>
    <xf numFmtId="4" fontId="28" fillId="0" borderId="0" xfId="0" applyNumberFormat="1" applyFont="1"/>
    <xf numFmtId="0" fontId="23" fillId="0" borderId="4" xfId="0" applyFont="1" applyBorder="1" applyAlignment="1">
      <alignment horizontal="center"/>
    </xf>
    <xf numFmtId="4" fontId="23" fillId="0" borderId="4" xfId="0" applyNumberFormat="1" applyFont="1" applyBorder="1" applyAlignment="1">
      <alignment horizontal="center"/>
    </xf>
    <xf numFmtId="0" fontId="0" fillId="18" borderId="4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4" fontId="0" fillId="18" borderId="4" xfId="0" applyNumberFormat="1" applyFill="1" applyBorder="1" applyAlignment="1">
      <alignment horizontal="center"/>
    </xf>
    <xf numFmtId="4" fontId="0" fillId="18" borderId="4" xfId="0" applyNumberFormat="1" applyFill="1" applyBorder="1" applyAlignment="1">
      <alignment horizontal="center" vertical="center"/>
    </xf>
    <xf numFmtId="4" fontId="23" fillId="0" borderId="0" xfId="0" applyNumberFormat="1" applyFont="1"/>
    <xf numFmtId="4" fontId="0" fillId="0" borderId="9" xfId="0" applyNumberFormat="1" applyBorder="1" applyAlignment="1">
      <alignment horizontal="center"/>
    </xf>
    <xf numFmtId="4" fontId="0" fillId="15" borderId="0" xfId="0" applyNumberFormat="1" applyFill="1" applyAlignment="1">
      <alignment vertical="center"/>
    </xf>
    <xf numFmtId="4" fontId="0" fillId="0" borderId="6" xfId="0" applyNumberFormat="1" applyBorder="1" applyAlignment="1">
      <alignment horizontal="center"/>
    </xf>
    <xf numFmtId="0" fontId="13" fillId="12" borderId="4" xfId="0" applyFont="1" applyFill="1" applyBorder="1" applyAlignment="1">
      <alignment horizontal="center" vertical="center" wrapText="1"/>
    </xf>
    <xf numFmtId="0" fontId="13" fillId="12" borderId="4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right" vertical="top" wrapText="1"/>
    </xf>
    <xf numFmtId="0" fontId="5" fillId="6" borderId="4" xfId="0" applyFont="1" applyFill="1" applyBorder="1" applyAlignment="1">
      <alignment horizontal="right" vertical="center" wrapText="1"/>
    </xf>
    <xf numFmtId="4" fontId="26" fillId="6" borderId="4" xfId="0" applyNumberFormat="1" applyFont="1" applyFill="1" applyBorder="1" applyAlignment="1">
      <alignment horizontal="right" vertical="top" wrapText="1"/>
    </xf>
    <xf numFmtId="0" fontId="22" fillId="17" borderId="4" xfId="0" applyFont="1" applyFill="1" applyBorder="1" applyAlignment="1">
      <alignment horizontal="center" vertical="center" wrapText="1"/>
    </xf>
    <xf numFmtId="0" fontId="6" fillId="17" borderId="4" xfId="0" applyFont="1" applyFill="1" applyBorder="1" applyAlignment="1">
      <alignment horizontal="center" vertical="center" wrapText="1"/>
    </xf>
    <xf numFmtId="0" fontId="22" fillId="17" borderId="4" xfId="0" applyFont="1" applyFill="1" applyBorder="1" applyAlignment="1">
      <alignment horizontal="left" vertical="center" wrapText="1"/>
    </xf>
    <xf numFmtId="0" fontId="6" fillId="17" borderId="4" xfId="0" applyFont="1" applyFill="1" applyBorder="1" applyAlignment="1">
      <alignment horizontal="left" vertical="center" wrapText="1"/>
    </xf>
    <xf numFmtId="0" fontId="7" fillId="17" borderId="4" xfId="0" applyFont="1" applyFill="1" applyBorder="1" applyAlignment="1">
      <alignment horizontal="right" vertical="center" wrapText="1"/>
    </xf>
    <xf numFmtId="4" fontId="21" fillId="17" borderId="4" xfId="0" applyNumberFormat="1" applyFont="1" applyFill="1" applyBorder="1" applyAlignment="1">
      <alignment horizontal="right" vertical="center" wrapText="1"/>
    </xf>
    <xf numFmtId="4" fontId="22" fillId="17" borderId="4" xfId="0" applyNumberFormat="1" applyFont="1" applyFill="1" applyBorder="1" applyAlignment="1">
      <alignment horizontal="right" vertical="center" wrapText="1"/>
    </xf>
    <xf numFmtId="0" fontId="9" fillId="8" borderId="4" xfId="0" applyFont="1" applyFill="1" applyBorder="1" applyAlignment="1">
      <alignment horizontal="center" vertical="center" wrapText="1"/>
    </xf>
    <xf numFmtId="4" fontId="11" fillId="9" borderId="4" xfId="0" applyNumberFormat="1" applyFont="1" applyFill="1" applyBorder="1" applyAlignment="1">
      <alignment horizontal="right" vertical="center" wrapText="1"/>
    </xf>
    <xf numFmtId="4" fontId="12" fillId="10" borderId="4" xfId="0" applyNumberFormat="1" applyFont="1" applyFill="1" applyBorder="1" applyAlignment="1">
      <alignment horizontal="right" vertical="center" wrapText="1"/>
    </xf>
    <xf numFmtId="4" fontId="27" fillId="11" borderId="4" xfId="0" applyNumberFormat="1" applyFont="1" applyFill="1" applyBorder="1" applyAlignment="1">
      <alignment horizontal="right" vertical="top" wrapText="1"/>
    </xf>
    <xf numFmtId="0" fontId="9" fillId="11" borderId="4" xfId="0" applyFont="1" applyFill="1" applyBorder="1" applyAlignment="1">
      <alignment horizontal="center" vertical="center" wrapText="1"/>
    </xf>
    <xf numFmtId="4" fontId="9" fillId="11" borderId="4" xfId="0" applyNumberFormat="1" applyFont="1" applyFill="1" applyBorder="1" applyAlignment="1">
      <alignment horizontal="right" vertical="center" wrapText="1"/>
    </xf>
    <xf numFmtId="0" fontId="16" fillId="16" borderId="4" xfId="0" applyFont="1" applyFill="1" applyBorder="1" applyAlignment="1">
      <alignment horizontal="center" vertical="center"/>
    </xf>
    <xf numFmtId="0" fontId="22" fillId="18" borderId="4" xfId="0" applyFont="1" applyFill="1" applyBorder="1" applyAlignment="1">
      <alignment horizontal="center" vertical="center" wrapText="1"/>
    </xf>
    <xf numFmtId="0" fontId="6" fillId="18" borderId="4" xfId="0" applyFont="1" applyFill="1" applyBorder="1" applyAlignment="1">
      <alignment horizontal="center" vertical="center" wrapText="1"/>
    </xf>
    <xf numFmtId="0" fontId="22" fillId="18" borderId="4" xfId="0" applyFont="1" applyFill="1" applyBorder="1" applyAlignment="1">
      <alignment horizontal="left" vertical="center" wrapText="1"/>
    </xf>
    <xf numFmtId="4" fontId="8" fillId="18" borderId="4" xfId="0" applyNumberFormat="1" applyFont="1" applyFill="1" applyBorder="1" applyAlignment="1">
      <alignment horizontal="right" vertical="center" wrapText="1"/>
    </xf>
    <xf numFmtId="0" fontId="25" fillId="7" borderId="4" xfId="0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left" vertical="center" wrapText="1"/>
    </xf>
    <xf numFmtId="4" fontId="27" fillId="11" borderId="4" xfId="0" applyNumberFormat="1" applyFont="1" applyFill="1" applyBorder="1" applyAlignment="1">
      <alignment horizontal="right" vertical="center" wrapText="1"/>
    </xf>
    <xf numFmtId="0" fontId="6" fillId="18" borderId="4" xfId="0" applyFont="1" applyFill="1" applyBorder="1" applyAlignment="1">
      <alignment horizontal="left" vertical="top" wrapText="1"/>
    </xf>
    <xf numFmtId="0" fontId="7" fillId="18" borderId="4" xfId="0" applyFont="1" applyFill="1" applyBorder="1" applyAlignment="1">
      <alignment horizontal="right" vertical="top" wrapText="1"/>
    </xf>
    <xf numFmtId="0" fontId="10" fillId="8" borderId="4" xfId="0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right" vertical="center" wrapText="1"/>
    </xf>
    <xf numFmtId="0" fontId="10" fillId="8" borderId="4" xfId="0" applyFont="1" applyFill="1" applyBorder="1" applyAlignment="1">
      <alignment horizontal="center" vertical="top" wrapText="1"/>
    </xf>
    <xf numFmtId="0" fontId="9" fillId="8" borderId="4" xfId="0" applyFont="1" applyFill="1" applyBorder="1" applyAlignment="1">
      <alignment horizontal="center" vertical="top" wrapText="1"/>
    </xf>
    <xf numFmtId="0" fontId="11" fillId="18" borderId="4" xfId="0" applyFont="1" applyFill="1" applyBorder="1" applyAlignment="1">
      <alignment horizontal="center" vertical="center" wrapText="1"/>
    </xf>
    <xf numFmtId="0" fontId="9" fillId="18" borderId="4" xfId="0" applyFont="1" applyFill="1" applyBorder="1" applyAlignment="1">
      <alignment horizontal="center" vertical="center" wrapText="1"/>
    </xf>
    <xf numFmtId="0" fontId="9" fillId="18" borderId="4" xfId="0" applyFont="1" applyFill="1" applyBorder="1" applyAlignment="1">
      <alignment horizontal="center" vertical="top" wrapText="1"/>
    </xf>
    <xf numFmtId="4" fontId="25" fillId="18" borderId="4" xfId="0" applyNumberFormat="1" applyFont="1" applyFill="1" applyBorder="1" applyAlignment="1">
      <alignment horizontal="right" vertical="center" wrapText="1"/>
    </xf>
    <xf numFmtId="0" fontId="6" fillId="17" borderId="4" xfId="0" applyFont="1" applyFill="1" applyBorder="1" applyAlignment="1">
      <alignment horizontal="left" vertical="top" wrapText="1"/>
    </xf>
    <xf numFmtId="0" fontId="7" fillId="17" borderId="4" xfId="0" applyFont="1" applyFill="1" applyBorder="1" applyAlignment="1">
      <alignment horizontal="right" vertical="top" wrapText="1"/>
    </xf>
    <xf numFmtId="0" fontId="0" fillId="17" borderId="4" xfId="0" applyFill="1" applyBorder="1" applyAlignment="1">
      <alignment vertical="center"/>
    </xf>
    <xf numFmtId="4" fontId="22" fillId="17" borderId="4" xfId="0" applyNumberFormat="1" applyFont="1" applyFill="1" applyBorder="1" applyAlignment="1">
      <alignment horizontal="center" vertical="center" wrapText="1"/>
    </xf>
    <xf numFmtId="4" fontId="31" fillId="16" borderId="4" xfId="0" applyNumberFormat="1" applyFont="1" applyFill="1" applyBorder="1" applyAlignment="1">
      <alignment horizontal="right" vertical="center" wrapText="1"/>
    </xf>
    <xf numFmtId="0" fontId="31" fillId="16" borderId="4" xfId="0" applyFont="1" applyFill="1" applyBorder="1" applyAlignment="1">
      <alignment horizontal="center" vertical="center" wrapText="1"/>
    </xf>
    <xf numFmtId="4" fontId="31" fillId="16" borderId="4" xfId="0" applyNumberFormat="1" applyFont="1" applyFill="1" applyBorder="1" applyAlignment="1">
      <alignment horizontal="center" vertical="center" wrapText="1"/>
    </xf>
    <xf numFmtId="4" fontId="22" fillId="16" borderId="4" xfId="0" applyNumberFormat="1" applyFont="1" applyFill="1" applyBorder="1" applyAlignment="1">
      <alignment horizontal="right" vertical="top" wrapText="1"/>
    </xf>
    <xf numFmtId="4" fontId="11" fillId="16" borderId="4" xfId="0" applyNumberFormat="1" applyFont="1" applyFill="1" applyBorder="1" applyAlignment="1">
      <alignment horizontal="right" vertical="center" wrapText="1"/>
    </xf>
    <xf numFmtId="4" fontId="27" fillId="16" borderId="4" xfId="0" applyNumberFormat="1" applyFont="1" applyFill="1" applyBorder="1" applyAlignment="1">
      <alignment horizontal="right" vertical="top" wrapText="1"/>
    </xf>
    <xf numFmtId="4" fontId="8" fillId="17" borderId="4" xfId="0" applyNumberFormat="1" applyFont="1" applyFill="1" applyBorder="1" applyAlignment="1">
      <alignment horizontal="right" vertical="center" wrapText="1"/>
    </xf>
    <xf numFmtId="0" fontId="30" fillId="16" borderId="4" xfId="0" applyFont="1" applyFill="1" applyBorder="1" applyAlignment="1">
      <alignment horizontal="left" vertical="center" wrapText="1"/>
    </xf>
    <xf numFmtId="0" fontId="9" fillId="11" borderId="4" xfId="0" applyFont="1" applyFill="1" applyBorder="1" applyAlignment="1">
      <alignment horizontal="right" vertical="center" wrapText="1"/>
    </xf>
    <xf numFmtId="0" fontId="0" fillId="16" borderId="4" xfId="0" applyFill="1" applyBorder="1" applyAlignment="1">
      <alignment wrapText="1"/>
    </xf>
    <xf numFmtId="0" fontId="21" fillId="17" borderId="4" xfId="0" applyFont="1" applyFill="1" applyBorder="1" applyAlignment="1">
      <alignment horizontal="center" vertical="center" wrapText="1"/>
    </xf>
    <xf numFmtId="4" fontId="9" fillId="9" borderId="4" xfId="0" applyNumberFormat="1" applyFont="1" applyFill="1" applyBorder="1" applyAlignment="1">
      <alignment horizontal="right" vertical="center" wrapText="1"/>
    </xf>
    <xf numFmtId="0" fontId="6" fillId="16" borderId="4" xfId="0" applyFont="1" applyFill="1" applyBorder="1" applyAlignment="1">
      <alignment horizontal="center" vertical="center" wrapText="1"/>
    </xf>
    <xf numFmtId="0" fontId="31" fillId="16" borderId="4" xfId="0" applyFont="1" applyFill="1" applyBorder="1" applyAlignment="1">
      <alignment horizontal="left" vertical="center" wrapText="1"/>
    </xf>
    <xf numFmtId="4" fontId="31" fillId="16" borderId="4" xfId="0" applyNumberFormat="1" applyFont="1" applyFill="1" applyBorder="1" applyAlignment="1">
      <alignment vertical="center" wrapText="1"/>
    </xf>
    <xf numFmtId="0" fontId="31" fillId="16" borderId="4" xfId="0" applyFont="1" applyFill="1" applyBorder="1" applyAlignment="1">
      <alignment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11" fillId="16" borderId="4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left" vertical="center" wrapText="1"/>
    </xf>
    <xf numFmtId="0" fontId="10" fillId="16" borderId="4" xfId="0" applyFont="1" applyFill="1" applyBorder="1" applyAlignment="1">
      <alignment horizontal="center" vertical="top" wrapText="1"/>
    </xf>
    <xf numFmtId="4" fontId="12" fillId="16" borderId="4" xfId="0" applyNumberFormat="1" applyFont="1" applyFill="1" applyBorder="1" applyAlignment="1">
      <alignment horizontal="right" vertical="center" wrapText="1"/>
    </xf>
    <xf numFmtId="0" fontId="31" fillId="16" borderId="4" xfId="0" applyFont="1" applyFill="1" applyBorder="1" applyAlignment="1">
      <alignment horizontal="right" vertical="center" wrapText="1"/>
    </xf>
    <xf numFmtId="0" fontId="10" fillId="16" borderId="4" xfId="0" applyFont="1" applyFill="1" applyBorder="1" applyAlignment="1">
      <alignment horizontal="center" vertical="center" wrapText="1"/>
    </xf>
    <xf numFmtId="4" fontId="11" fillId="16" borderId="4" xfId="0" applyNumberFormat="1" applyFont="1" applyFill="1" applyBorder="1" applyAlignment="1">
      <alignment horizontal="right" vertical="top" wrapText="1"/>
    </xf>
    <xf numFmtId="4" fontId="12" fillId="16" borderId="4" xfId="0" applyNumberFormat="1" applyFont="1" applyFill="1" applyBorder="1" applyAlignment="1">
      <alignment horizontal="right" vertical="top" wrapText="1"/>
    </xf>
    <xf numFmtId="0" fontId="0" fillId="16" borderId="4" xfId="0" applyFill="1" applyBorder="1" applyAlignment="1">
      <alignment horizontal="left" vertical="center"/>
    </xf>
    <xf numFmtId="0" fontId="0" fillId="16" borderId="4" xfId="0" applyFill="1" applyBorder="1" applyAlignment="1">
      <alignment horizontal="left" vertical="center" wrapText="1"/>
    </xf>
    <xf numFmtId="4" fontId="22" fillId="18" borderId="4" xfId="0" applyNumberFormat="1" applyFont="1" applyFill="1" applyBorder="1" applyAlignment="1">
      <alignment horizontal="right" vertical="top" wrapText="1"/>
    </xf>
    <xf numFmtId="0" fontId="9" fillId="11" borderId="4" xfId="0" applyFont="1" applyFill="1" applyBorder="1" applyAlignment="1">
      <alignment horizontal="center" vertical="top" wrapText="1"/>
    </xf>
    <xf numFmtId="0" fontId="9" fillId="11" borderId="4" xfId="0" applyFont="1" applyFill="1" applyBorder="1" applyAlignment="1">
      <alignment horizontal="left" vertical="top" wrapText="1"/>
    </xf>
    <xf numFmtId="164" fontId="9" fillId="11" borderId="4" xfId="0" applyNumberFormat="1" applyFont="1" applyFill="1" applyBorder="1" applyAlignment="1">
      <alignment horizontal="right" vertical="top" wrapText="1"/>
    </xf>
    <xf numFmtId="0" fontId="6" fillId="18" borderId="4" xfId="0" applyFont="1" applyFill="1" applyBorder="1" applyAlignment="1">
      <alignment horizontal="right" vertical="top" wrapText="1"/>
    </xf>
    <xf numFmtId="4" fontId="6" fillId="18" borderId="4" xfId="0" applyNumberFormat="1" applyFont="1" applyFill="1" applyBorder="1" applyAlignment="1">
      <alignment horizontal="right" vertical="top" wrapText="1"/>
    </xf>
    <xf numFmtId="0" fontId="10" fillId="18" borderId="4" xfId="0" applyFont="1" applyFill="1" applyBorder="1" applyAlignment="1">
      <alignment horizontal="center" vertical="top" wrapText="1"/>
    </xf>
    <xf numFmtId="0" fontId="11" fillId="18" borderId="4" xfId="0" applyFont="1" applyFill="1" applyBorder="1" applyAlignment="1">
      <alignment horizontal="right" vertical="top" wrapText="1"/>
    </xf>
    <xf numFmtId="4" fontId="12" fillId="18" borderId="4" xfId="0" applyNumberFormat="1" applyFont="1" applyFill="1" applyBorder="1" applyAlignment="1">
      <alignment horizontal="right" vertical="top" wrapText="1"/>
    </xf>
    <xf numFmtId="4" fontId="27" fillId="18" borderId="4" xfId="0" applyNumberFormat="1" applyFont="1" applyFill="1" applyBorder="1" applyAlignment="1">
      <alignment horizontal="right" vertical="top" wrapText="1"/>
    </xf>
    <xf numFmtId="0" fontId="25" fillId="18" borderId="4" xfId="0" applyFont="1" applyFill="1" applyBorder="1" applyAlignment="1">
      <alignment horizontal="center" vertical="center" wrapText="1"/>
    </xf>
    <xf numFmtId="0" fontId="9" fillId="18" borderId="4" xfId="0" applyFont="1" applyFill="1" applyBorder="1" applyAlignment="1">
      <alignment horizontal="right" vertical="top" wrapText="1"/>
    </xf>
    <xf numFmtId="4" fontId="9" fillId="18" borderId="4" xfId="0" applyNumberFormat="1" applyFont="1" applyFill="1" applyBorder="1" applyAlignment="1">
      <alignment horizontal="right" vertical="top" wrapText="1"/>
    </xf>
    <xf numFmtId="4" fontId="33" fillId="16" borderId="4" xfId="0" applyNumberFormat="1" applyFont="1" applyFill="1" applyBorder="1" applyAlignment="1">
      <alignment horizontal="right" vertical="top" wrapText="1"/>
    </xf>
    <xf numFmtId="0" fontId="9" fillId="16" borderId="4" xfId="0" applyFont="1" applyFill="1" applyBorder="1" applyAlignment="1">
      <alignment horizontal="right" vertical="center" wrapText="1"/>
    </xf>
    <xf numFmtId="4" fontId="9" fillId="16" borderId="4" xfId="0" applyNumberFormat="1" applyFont="1" applyFill="1" applyBorder="1" applyAlignment="1">
      <alignment horizontal="right" vertical="center" wrapText="1"/>
    </xf>
    <xf numFmtId="0" fontId="34" fillId="16" borderId="4" xfId="0" applyFont="1" applyFill="1" applyBorder="1" applyAlignment="1">
      <alignment horizontal="left" vertical="center" wrapText="1"/>
    </xf>
    <xf numFmtId="0" fontId="9" fillId="16" borderId="4" xfId="0" applyFont="1" applyFill="1" applyBorder="1" applyAlignment="1">
      <alignment horizontal="center" wrapText="1"/>
    </xf>
    <xf numFmtId="0" fontId="31" fillId="16" borderId="4" xfId="0" applyFont="1" applyFill="1" applyBorder="1" applyAlignment="1">
      <alignment wrapText="1"/>
    </xf>
    <xf numFmtId="4" fontId="31" fillId="16" borderId="4" xfId="0" applyNumberFormat="1" applyFont="1" applyFill="1" applyBorder="1" applyAlignment="1">
      <alignment wrapText="1"/>
    </xf>
    <xf numFmtId="4" fontId="22" fillId="16" borderId="4" xfId="0" applyNumberFormat="1" applyFont="1" applyFill="1" applyBorder="1" applyAlignment="1">
      <alignment wrapText="1"/>
    </xf>
    <xf numFmtId="0" fontId="33" fillId="17" borderId="4" xfId="0" applyFont="1" applyFill="1" applyBorder="1" applyAlignment="1">
      <alignment horizontal="center" vertical="center" wrapText="1"/>
    </xf>
    <xf numFmtId="0" fontId="11" fillId="17" borderId="4" xfId="0" applyFont="1" applyFill="1" applyBorder="1" applyAlignment="1">
      <alignment horizontal="center" vertical="center" wrapText="1"/>
    </xf>
    <xf numFmtId="0" fontId="9" fillId="17" borderId="4" xfId="0" applyFont="1" applyFill="1" applyBorder="1" applyAlignment="1">
      <alignment horizontal="center" vertical="center" wrapText="1"/>
    </xf>
    <xf numFmtId="0" fontId="19" fillId="17" borderId="4" xfId="0" applyFont="1" applyFill="1" applyBorder="1" applyAlignment="1">
      <alignment horizontal="left"/>
    </xf>
    <xf numFmtId="0" fontId="9" fillId="17" borderId="4" xfId="0" applyFont="1" applyFill="1" applyBorder="1" applyAlignment="1">
      <alignment horizontal="center" vertical="top" wrapText="1"/>
    </xf>
    <xf numFmtId="0" fontId="11" fillId="17" borderId="4" xfId="0" applyFont="1" applyFill="1" applyBorder="1" applyAlignment="1">
      <alignment horizontal="right" vertical="center" wrapText="1"/>
    </xf>
    <xf numFmtId="4" fontId="12" fillId="17" borderId="4" xfId="0" applyNumberFormat="1" applyFont="1" applyFill="1" applyBorder="1" applyAlignment="1">
      <alignment horizontal="right" vertical="center" wrapText="1"/>
    </xf>
    <xf numFmtId="4" fontId="25" fillId="17" borderId="4" xfId="0" applyNumberFormat="1" applyFont="1" applyFill="1" applyBorder="1" applyAlignment="1">
      <alignment horizontal="right" vertical="center" wrapText="1"/>
    </xf>
    <xf numFmtId="4" fontId="33" fillId="17" borderId="4" xfId="0" applyNumberFormat="1" applyFont="1" applyFill="1" applyBorder="1" applyAlignment="1">
      <alignment horizontal="right" vertical="center" wrapText="1"/>
    </xf>
    <xf numFmtId="0" fontId="17" fillId="16" borderId="4" xfId="0" applyFont="1" applyFill="1" applyBorder="1" applyAlignment="1">
      <alignment horizontal="center" vertical="center" wrapText="1"/>
    </xf>
    <xf numFmtId="0" fontId="17" fillId="16" borderId="4" xfId="0" applyFont="1" applyFill="1" applyBorder="1" applyAlignment="1">
      <alignment horizontal="left" vertical="center" wrapText="1"/>
    </xf>
    <xf numFmtId="0" fontId="17" fillId="16" borderId="4" xfId="0" applyFont="1" applyFill="1" applyBorder="1" applyAlignment="1">
      <alignment horizontal="center" vertical="top" wrapText="1"/>
    </xf>
    <xf numFmtId="4" fontId="17" fillId="16" borderId="4" xfId="0" applyNumberFormat="1" applyFont="1" applyFill="1" applyBorder="1" applyAlignment="1">
      <alignment horizontal="center" vertical="center" wrapText="1"/>
    </xf>
    <xf numFmtId="4" fontId="28" fillId="16" borderId="4" xfId="0" applyNumberFormat="1" applyFont="1" applyFill="1" applyBorder="1" applyAlignment="1">
      <alignment horizontal="center" vertical="top" wrapText="1"/>
    </xf>
    <xf numFmtId="0" fontId="16" fillId="16" borderId="4" xfId="0" applyFont="1" applyFill="1" applyBorder="1" applyAlignment="1">
      <alignment horizontal="left" vertical="center" wrapText="1"/>
    </xf>
    <xf numFmtId="4" fontId="23" fillId="0" borderId="8" xfId="0" applyNumberFormat="1" applyFont="1" applyBorder="1" applyAlignment="1">
      <alignment horizontal="center"/>
    </xf>
    <xf numFmtId="4" fontId="23" fillId="0" borderId="5" xfId="0" applyNumberFormat="1" applyFont="1" applyBorder="1" applyAlignment="1">
      <alignment horizontal="center"/>
    </xf>
    <xf numFmtId="4" fontId="23" fillId="0" borderId="9" xfId="0" applyNumberFormat="1" applyFon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9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4" fontId="23" fillId="0" borderId="8" xfId="0" applyNumberFormat="1" applyFont="1" applyBorder="1" applyAlignment="1">
      <alignment horizontal="center" vertical="center"/>
    </xf>
    <xf numFmtId="4" fontId="9" fillId="11" borderId="4" xfId="0" applyNumberFormat="1" applyFont="1" applyFill="1" applyBorder="1" applyAlignment="1">
      <alignment horizontal="right" vertical="top" wrapText="1"/>
    </xf>
    <xf numFmtId="4" fontId="33" fillId="18" borderId="4" xfId="0" applyNumberFormat="1" applyFont="1" applyFill="1" applyBorder="1" applyAlignment="1">
      <alignment horizontal="right" vertical="center" wrapText="1"/>
    </xf>
    <xf numFmtId="0" fontId="9" fillId="17" borderId="4" xfId="0" applyFont="1" applyFill="1" applyBorder="1" applyAlignment="1">
      <alignment horizontal="right" vertical="top" wrapText="1"/>
    </xf>
    <xf numFmtId="0" fontId="9" fillId="17" borderId="4" xfId="0" applyFont="1" applyFill="1" applyBorder="1" applyAlignment="1">
      <alignment horizontal="left" vertical="top" wrapText="1"/>
    </xf>
    <xf numFmtId="4" fontId="9" fillId="17" borderId="4" xfId="0" applyNumberFormat="1" applyFont="1" applyFill="1" applyBorder="1" applyAlignment="1">
      <alignment horizontal="right" vertical="top" wrapText="1"/>
    </xf>
    <xf numFmtId="0" fontId="25" fillId="17" borderId="4" xfId="0" applyFont="1" applyFill="1" applyBorder="1" applyAlignment="1">
      <alignment horizontal="center" vertical="center" wrapText="1"/>
    </xf>
    <xf numFmtId="0" fontId="33" fillId="17" borderId="4" xfId="0" applyFont="1" applyFill="1" applyBorder="1" applyAlignment="1">
      <alignment horizontal="left" vertical="center" wrapText="1"/>
    </xf>
    <xf numFmtId="0" fontId="33" fillId="0" borderId="4" xfId="0" applyFont="1" applyBorder="1" applyAlignment="1">
      <alignment horizontal="left" vertical="center" wrapText="1"/>
    </xf>
    <xf numFmtId="0" fontId="25" fillId="19" borderId="4" xfId="0" applyFont="1" applyFill="1" applyBorder="1" applyAlignment="1">
      <alignment horizontal="center" vertical="center" wrapText="1"/>
    </xf>
    <xf numFmtId="0" fontId="9" fillId="19" borderId="4" xfId="0" applyFont="1" applyFill="1" applyBorder="1" applyAlignment="1">
      <alignment horizontal="right" vertical="top" wrapText="1"/>
    </xf>
    <xf numFmtId="0" fontId="9" fillId="19" borderId="4" xfId="0" applyFont="1" applyFill="1" applyBorder="1" applyAlignment="1">
      <alignment horizontal="left" vertical="top" wrapText="1"/>
    </xf>
    <xf numFmtId="0" fontId="33" fillId="19" borderId="4" xfId="0" applyFont="1" applyFill="1" applyBorder="1" applyAlignment="1">
      <alignment horizontal="left" vertical="center" wrapText="1"/>
    </xf>
    <xf numFmtId="4" fontId="9" fillId="19" borderId="4" xfId="0" applyNumberFormat="1" applyFont="1" applyFill="1" applyBorder="1" applyAlignment="1">
      <alignment horizontal="right" vertical="top" wrapText="1"/>
    </xf>
    <xf numFmtId="4" fontId="27" fillId="19" borderId="4" xfId="0" applyNumberFormat="1" applyFont="1" applyFill="1" applyBorder="1" applyAlignment="1">
      <alignment horizontal="right" vertical="top" wrapText="1"/>
    </xf>
    <xf numFmtId="4" fontId="33" fillId="17" borderId="4" xfId="0" applyNumberFormat="1" applyFont="1" applyFill="1" applyBorder="1" applyAlignment="1">
      <alignment horizontal="right" vertical="top" wrapText="1"/>
    </xf>
    <xf numFmtId="4" fontId="0" fillId="18" borderId="8" xfId="0" applyNumberFormat="1" applyFill="1" applyBorder="1" applyAlignment="1">
      <alignment horizontal="center"/>
    </xf>
    <xf numFmtId="4" fontId="0" fillId="18" borderId="5" xfId="0" applyNumberFormat="1" applyFill="1" applyBorder="1" applyAlignment="1">
      <alignment horizontal="center"/>
    </xf>
    <xf numFmtId="0" fontId="0" fillId="18" borderId="9" xfId="0" applyFill="1" applyBorder="1" applyAlignment="1">
      <alignment horizontal="center"/>
    </xf>
    <xf numFmtId="4" fontId="0" fillId="18" borderId="8" xfId="0" applyNumberFormat="1" applyFill="1" applyBorder="1" applyAlignment="1">
      <alignment horizontal="center" vertical="center"/>
    </xf>
    <xf numFmtId="0" fontId="0" fillId="18" borderId="5" xfId="0" applyFill="1" applyBorder="1" applyAlignment="1">
      <alignment horizontal="center"/>
    </xf>
    <xf numFmtId="0" fontId="0" fillId="18" borderId="8" xfId="0" applyFill="1" applyBorder="1" applyAlignment="1">
      <alignment horizontal="center"/>
    </xf>
    <xf numFmtId="0" fontId="28" fillId="0" borderId="0" xfId="0" applyFont="1"/>
    <xf numFmtId="4" fontId="28" fillId="0" borderId="4" xfId="0" applyNumberFormat="1" applyFont="1" applyBorder="1" applyAlignment="1">
      <alignment horizontal="center"/>
    </xf>
    <xf numFmtId="0" fontId="29" fillId="0" borderId="4" xfId="0" applyFont="1" applyBorder="1" applyAlignment="1">
      <alignment horizontal="left"/>
    </xf>
    <xf numFmtId="0" fontId="28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4" fontId="23" fillId="18" borderId="8" xfId="0" applyNumberFormat="1" applyFont="1" applyFill="1" applyBorder="1" applyAlignment="1">
      <alignment horizontal="center"/>
    </xf>
    <xf numFmtId="0" fontId="23" fillId="18" borderId="5" xfId="0" applyFont="1" applyFill="1" applyBorder="1" applyAlignment="1">
      <alignment horizontal="center"/>
    </xf>
    <xf numFmtId="0" fontId="23" fillId="18" borderId="9" xfId="0" applyFont="1" applyFill="1" applyBorder="1" applyAlignment="1">
      <alignment horizontal="center"/>
    </xf>
    <xf numFmtId="4" fontId="0" fillId="18" borderId="9" xfId="0" applyNumberFormat="1" applyFill="1" applyBorder="1" applyAlignment="1">
      <alignment horizontal="center"/>
    </xf>
    <xf numFmtId="4" fontId="23" fillId="18" borderId="5" xfId="0" applyNumberFormat="1" applyFont="1" applyFill="1" applyBorder="1" applyAlignment="1">
      <alignment horizontal="center"/>
    </xf>
    <xf numFmtId="2" fontId="23" fillId="0" borderId="5" xfId="0" applyNumberFormat="1" applyFont="1" applyBorder="1" applyAlignment="1">
      <alignment horizontal="center"/>
    </xf>
    <xf numFmtId="4" fontId="22" fillId="16" borderId="4" xfId="0" applyNumberFormat="1" applyFont="1" applyFill="1" applyBorder="1" applyAlignment="1">
      <alignment vertical="center" wrapText="1"/>
    </xf>
    <xf numFmtId="0" fontId="25" fillId="16" borderId="4" xfId="0" applyFont="1" applyFill="1" applyBorder="1" applyAlignment="1">
      <alignment horizontal="center" vertical="center" wrapText="1"/>
    </xf>
    <xf numFmtId="0" fontId="32" fillId="16" borderId="4" xfId="0" applyFont="1" applyFill="1" applyBorder="1" applyAlignment="1">
      <alignment wrapText="1"/>
    </xf>
    <xf numFmtId="0" fontId="9" fillId="16" borderId="4" xfId="0" applyFont="1" applyFill="1" applyBorder="1" applyAlignment="1">
      <alignment horizontal="left" vertical="top" wrapText="1"/>
    </xf>
    <xf numFmtId="0" fontId="6" fillId="16" borderId="4" xfId="0" applyFont="1" applyFill="1" applyBorder="1" applyAlignment="1">
      <alignment horizontal="left" vertical="top" wrapText="1"/>
    </xf>
    <xf numFmtId="0" fontId="6" fillId="16" borderId="4" xfId="0" applyFont="1" applyFill="1" applyBorder="1" applyAlignment="1">
      <alignment horizontal="left" vertical="center" wrapText="1"/>
    </xf>
    <xf numFmtId="0" fontId="6" fillId="16" borderId="4" xfId="0" applyFont="1" applyFill="1" applyBorder="1" applyAlignment="1">
      <alignment horizontal="right" vertical="top" wrapText="1"/>
    </xf>
    <xf numFmtId="4" fontId="6" fillId="16" borderId="4" xfId="0" applyNumberFormat="1" applyFont="1" applyFill="1" applyBorder="1" applyAlignment="1">
      <alignment horizontal="right" vertical="top" wrapText="1"/>
    </xf>
    <xf numFmtId="0" fontId="35" fillId="0" borderId="4" xfId="0" applyFont="1" applyBorder="1" applyAlignment="1">
      <alignment horizontal="left"/>
    </xf>
    <xf numFmtId="0" fontId="33" fillId="0" borderId="4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9" fillId="0" borderId="6" xfId="0" applyFont="1" applyBorder="1" applyAlignment="1">
      <alignment horizontal="right"/>
    </xf>
    <xf numFmtId="0" fontId="0" fillId="0" borderId="6" xfId="0" applyBorder="1" applyAlignment="1">
      <alignment horizontal="center"/>
    </xf>
    <xf numFmtId="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28" fillId="0" borderId="7" xfId="0" applyFont="1" applyBorder="1" applyAlignment="1">
      <alignment horizontal="center"/>
    </xf>
    <xf numFmtId="4" fontId="22" fillId="18" borderId="4" xfId="0" applyNumberFormat="1" applyFont="1" applyFill="1" applyBorder="1" applyAlignment="1">
      <alignment horizontal="right" vertical="center" wrapText="1"/>
    </xf>
    <xf numFmtId="0" fontId="15" fillId="16" borderId="4" xfId="0" applyFont="1" applyFill="1" applyBorder="1" applyAlignment="1">
      <alignment horizontal="right" vertical="top" wrapText="1"/>
    </xf>
    <xf numFmtId="0" fontId="13" fillId="16" borderId="4" xfId="0" applyFont="1" applyFill="1" applyBorder="1" applyAlignment="1">
      <alignment horizontal="left" vertical="top" wrapText="1"/>
    </xf>
    <xf numFmtId="4" fontId="36" fillId="16" borderId="4" xfId="0" applyNumberFormat="1" applyFont="1" applyFill="1" applyBorder="1" applyAlignment="1">
      <alignment horizontal="right" vertical="center" wrapText="1"/>
    </xf>
    <xf numFmtId="0" fontId="36" fillId="16" borderId="4" xfId="0" applyFont="1" applyFill="1" applyBorder="1" applyAlignment="1">
      <alignment horizontal="right" vertical="center" wrapText="1"/>
    </xf>
    <xf numFmtId="0" fontId="17" fillId="14" borderId="0" xfId="0" applyFont="1" applyFill="1" applyAlignment="1">
      <alignment horizontal="center" vertical="top" wrapText="1"/>
    </xf>
    <xf numFmtId="0" fontId="0" fillId="0" borderId="0" xfId="0"/>
    <xf numFmtId="0" fontId="2" fillId="3" borderId="4" xfId="0" applyFont="1" applyFill="1" applyBorder="1" applyAlignment="1">
      <alignment horizontal="center" wrapText="1"/>
    </xf>
    <xf numFmtId="0" fontId="0" fillId="0" borderId="4" xfId="0" applyBorder="1"/>
    <xf numFmtId="0" fontId="1" fillId="2" borderId="0" xfId="0" applyFont="1" applyFill="1" applyAlignment="1">
      <alignment horizontal="left" vertical="top" wrapText="1"/>
    </xf>
    <xf numFmtId="4" fontId="26" fillId="2" borderId="0" xfId="0" applyNumberFormat="1" applyFont="1" applyFill="1" applyAlignment="1">
      <alignment horizontal="left" vertical="top" wrapText="1"/>
    </xf>
    <xf numFmtId="0" fontId="13" fillId="12" borderId="4" xfId="0" applyFont="1" applyFill="1" applyBorder="1" applyAlignment="1">
      <alignment horizontal="left" vertical="top" wrapText="1"/>
    </xf>
    <xf numFmtId="4" fontId="26" fillId="12" borderId="4" xfId="0" applyNumberFormat="1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center"/>
    </xf>
    <xf numFmtId="0" fontId="29" fillId="0" borderId="2" xfId="0" applyFont="1" applyBorder="1" applyAlignment="1">
      <alignment horizontal="center"/>
    </xf>
    <xf numFmtId="0" fontId="29" fillId="0" borderId="3" xfId="0" applyFont="1" applyBorder="1" applyAlignment="1">
      <alignment horizontal="center"/>
    </xf>
    <xf numFmtId="0" fontId="23" fillId="0" borderId="1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4" fontId="23" fillId="0" borderId="8" xfId="0" applyNumberFormat="1" applyFont="1" applyBorder="1" applyAlignment="1">
      <alignment horizontal="center"/>
    </xf>
    <xf numFmtId="4" fontId="23" fillId="0" borderId="5" xfId="0" applyNumberFormat="1" applyFont="1" applyBorder="1" applyAlignment="1">
      <alignment horizontal="center"/>
    </xf>
    <xf numFmtId="4" fontId="23" fillId="0" borderId="9" xfId="0" applyNumberFormat="1" applyFont="1" applyBorder="1" applyAlignment="1">
      <alignment horizontal="center"/>
    </xf>
    <xf numFmtId="4" fontId="23" fillId="0" borderId="8" xfId="0" applyNumberFormat="1" applyFont="1" applyBorder="1" applyAlignment="1">
      <alignment horizontal="center" vertical="center"/>
    </xf>
    <xf numFmtId="4" fontId="23" fillId="0" borderId="5" xfId="0" applyNumberFormat="1" applyFont="1" applyBorder="1" applyAlignment="1">
      <alignment horizontal="center" vertical="center"/>
    </xf>
    <xf numFmtId="4" fontId="23" fillId="0" borderId="9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4" fontId="19" fillId="0" borderId="10" xfId="0" applyNumberFormat="1" applyFont="1" applyBorder="1" applyAlignment="1">
      <alignment horizontal="center"/>
    </xf>
    <xf numFmtId="4" fontId="19" fillId="0" borderId="11" xfId="0" applyNumberFormat="1" applyFont="1" applyBorder="1" applyAlignment="1">
      <alignment horizontal="center"/>
    </xf>
    <xf numFmtId="4" fontId="20" fillId="0" borderId="7" xfId="0" applyNumberFormat="1" applyFont="1" applyBorder="1" applyAlignment="1">
      <alignment horizontal="center"/>
    </xf>
    <xf numFmtId="3" fontId="18" fillId="0" borderId="8" xfId="0" applyNumberFormat="1" applyFont="1" applyBorder="1" applyAlignment="1">
      <alignment horizontal="center"/>
    </xf>
    <xf numFmtId="3" fontId="18" fillId="0" borderId="5" xfId="0" applyNumberFormat="1" applyFont="1" applyBorder="1" applyAlignment="1">
      <alignment horizontal="center"/>
    </xf>
    <xf numFmtId="3" fontId="18" fillId="0" borderId="9" xfId="0" applyNumberFormat="1" applyFont="1" applyBorder="1" applyAlignment="1">
      <alignment horizontal="center"/>
    </xf>
    <xf numFmtId="3" fontId="18" fillId="0" borderId="8" xfId="0" applyNumberFormat="1" applyFont="1" applyBorder="1" applyAlignment="1">
      <alignment horizontal="center" vertical="center"/>
    </xf>
    <xf numFmtId="3" fontId="18" fillId="0" borderId="5" xfId="0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4" fontId="0" fillId="0" borderId="8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92392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4"/>
  <sheetViews>
    <sheetView showOutlineSymbols="0" showWhiteSpace="0" topLeftCell="A212" zoomScale="90" zoomScaleNormal="90" workbookViewId="0">
      <selection activeCell="D217" sqref="D217"/>
    </sheetView>
  </sheetViews>
  <sheetFormatPr defaultRowHeight="15" x14ac:dyDescent="0.25"/>
  <cols>
    <col min="1" max="2" width="10" style="13" bestFit="1" customWidth="1"/>
    <col min="3" max="3" width="13.19921875" style="13" bestFit="1" customWidth="1"/>
    <col min="4" max="4" width="61" style="16" customWidth="1"/>
    <col min="5" max="5" width="8" bestFit="1" customWidth="1"/>
    <col min="6" max="7" width="13" bestFit="1" customWidth="1"/>
    <col min="8" max="8" width="13" style="10" bestFit="1" customWidth="1"/>
    <col min="9" max="9" width="13" style="19" bestFit="1" customWidth="1"/>
    <col min="10" max="10" width="15.09765625" style="10" customWidth="1"/>
  </cols>
  <sheetData>
    <row r="1" spans="1:10" ht="13.8" x14ac:dyDescent="0.25">
      <c r="A1" s="11"/>
      <c r="B1" s="11"/>
      <c r="C1" s="11"/>
      <c r="D1" s="14" t="s">
        <v>0</v>
      </c>
      <c r="E1" s="208" t="s">
        <v>1</v>
      </c>
      <c r="F1" s="208"/>
      <c r="G1" s="208" t="s">
        <v>2</v>
      </c>
      <c r="H1" s="208"/>
      <c r="I1" s="209" t="s">
        <v>3</v>
      </c>
    </row>
    <row r="2" spans="1:10" ht="80.099999999999994" customHeight="1" x14ac:dyDescent="0.25">
      <c r="A2" s="32"/>
      <c r="B2" s="32"/>
      <c r="C2" s="32"/>
      <c r="D2" s="33" t="s">
        <v>145</v>
      </c>
      <c r="E2" s="210" t="s">
        <v>445</v>
      </c>
      <c r="F2" s="210"/>
      <c r="G2" s="210" t="s">
        <v>4</v>
      </c>
      <c r="H2" s="210"/>
      <c r="I2" s="211" t="s">
        <v>5</v>
      </c>
    </row>
    <row r="3" spans="1:10" ht="13.8" x14ac:dyDescent="0.25">
      <c r="A3" s="206" t="s">
        <v>6</v>
      </c>
      <c r="B3" s="207"/>
      <c r="C3" s="207"/>
      <c r="D3" s="207"/>
      <c r="E3" s="207"/>
      <c r="F3" s="207"/>
      <c r="G3" s="207"/>
      <c r="H3" s="207"/>
      <c r="I3" s="207"/>
    </row>
    <row r="4" spans="1:10" ht="30" customHeight="1" x14ac:dyDescent="0.25">
      <c r="A4" s="34" t="s">
        <v>7</v>
      </c>
      <c r="B4" s="35" t="s">
        <v>8</v>
      </c>
      <c r="C4" s="34" t="s">
        <v>9</v>
      </c>
      <c r="D4" s="36" t="s">
        <v>10</v>
      </c>
      <c r="E4" s="37" t="s">
        <v>11</v>
      </c>
      <c r="F4" s="38" t="s">
        <v>12</v>
      </c>
      <c r="G4" s="38" t="s">
        <v>13</v>
      </c>
      <c r="H4" s="39" t="s">
        <v>14</v>
      </c>
      <c r="I4" s="40"/>
    </row>
    <row r="5" spans="1:10" ht="24" customHeight="1" x14ac:dyDescent="0.25">
      <c r="A5" s="41" t="s">
        <v>115</v>
      </c>
      <c r="B5" s="42"/>
      <c r="C5" s="42"/>
      <c r="D5" s="43" t="s">
        <v>15</v>
      </c>
      <c r="E5" s="44"/>
      <c r="F5" s="45"/>
      <c r="G5" s="44"/>
      <c r="H5" s="46"/>
      <c r="I5" s="47"/>
    </row>
    <row r="6" spans="1:10" ht="44.25" customHeight="1" x14ac:dyDescent="0.25">
      <c r="A6" s="90" t="s">
        <v>16</v>
      </c>
      <c r="B6" s="90" t="s">
        <v>167</v>
      </c>
      <c r="C6" s="90" t="s">
        <v>165</v>
      </c>
      <c r="D6" s="91" t="s">
        <v>157</v>
      </c>
      <c r="E6" s="79" t="s">
        <v>22</v>
      </c>
      <c r="F6" s="92" t="e">
        <f>#REF!</f>
        <v>#REF!</v>
      </c>
      <c r="G6" s="93"/>
      <c r="H6" s="92"/>
      <c r="I6" s="183"/>
      <c r="J6" s="9"/>
    </row>
    <row r="7" spans="1:10" ht="26.1" customHeight="1" x14ac:dyDescent="0.25">
      <c r="A7" s="90" t="s">
        <v>148</v>
      </c>
      <c r="B7" s="90">
        <v>97650</v>
      </c>
      <c r="C7" s="90" t="s">
        <v>18</v>
      </c>
      <c r="D7" s="91" t="s">
        <v>25</v>
      </c>
      <c r="E7" s="79" t="s">
        <v>22</v>
      </c>
      <c r="F7" s="92" t="e">
        <f>#REF!</f>
        <v>#REF!</v>
      </c>
      <c r="G7" s="99"/>
      <c r="H7" s="92"/>
      <c r="I7" s="81"/>
    </row>
    <row r="8" spans="1:10" ht="65.25" customHeight="1" x14ac:dyDescent="0.25">
      <c r="A8" s="90" t="s">
        <v>149</v>
      </c>
      <c r="B8" s="184" t="s">
        <v>168</v>
      </c>
      <c r="C8" s="90" t="s">
        <v>165</v>
      </c>
      <c r="D8" s="185" t="s">
        <v>158</v>
      </c>
      <c r="E8" s="94" t="s">
        <v>22</v>
      </c>
      <c r="F8" s="82">
        <v>44.88</v>
      </c>
      <c r="G8" s="98"/>
      <c r="H8" s="98"/>
      <c r="I8" s="83"/>
    </row>
    <row r="9" spans="1:10" ht="24" customHeight="1" x14ac:dyDescent="0.25">
      <c r="A9" s="90" t="s">
        <v>150</v>
      </c>
      <c r="B9" s="184" t="s">
        <v>169</v>
      </c>
      <c r="C9" s="90" t="s">
        <v>165</v>
      </c>
      <c r="D9" s="91" t="s">
        <v>159</v>
      </c>
      <c r="E9" s="94" t="s">
        <v>22</v>
      </c>
      <c r="F9" s="82" t="e">
        <f>#REF!</f>
        <v>#REF!</v>
      </c>
      <c r="G9" s="98"/>
      <c r="H9" s="98"/>
      <c r="I9" s="83"/>
    </row>
    <row r="10" spans="1:10" ht="27.75" customHeight="1" x14ac:dyDescent="0.25">
      <c r="A10" s="90" t="s">
        <v>151</v>
      </c>
      <c r="B10" s="184">
        <v>97622</v>
      </c>
      <c r="C10" s="90" t="s">
        <v>18</v>
      </c>
      <c r="D10" s="91" t="s">
        <v>160</v>
      </c>
      <c r="E10" s="94" t="s">
        <v>23</v>
      </c>
      <c r="F10" s="120" t="e">
        <f>#REF!</f>
        <v>#REF!</v>
      </c>
      <c r="G10" s="120"/>
      <c r="H10" s="98"/>
      <c r="I10" s="83"/>
    </row>
    <row r="11" spans="1:10" ht="24" customHeight="1" x14ac:dyDescent="0.25">
      <c r="A11" s="90" t="s">
        <v>152</v>
      </c>
      <c r="B11" s="184">
        <v>97631</v>
      </c>
      <c r="C11" s="90" t="s">
        <v>18</v>
      </c>
      <c r="D11" s="96" t="s">
        <v>21</v>
      </c>
      <c r="E11" s="54" t="s">
        <v>22</v>
      </c>
      <c r="F11" s="120" t="e">
        <f>#REF!</f>
        <v>#REF!</v>
      </c>
      <c r="G11" s="120"/>
      <c r="H11" s="98"/>
      <c r="I11" s="83"/>
    </row>
    <row r="12" spans="1:10" ht="53.25" customHeight="1" x14ac:dyDescent="0.25">
      <c r="A12" s="90" t="s">
        <v>153</v>
      </c>
      <c r="B12" s="184" t="s">
        <v>166</v>
      </c>
      <c r="C12" s="90" t="s">
        <v>165</v>
      </c>
      <c r="D12" s="96" t="s">
        <v>161</v>
      </c>
      <c r="E12" s="94" t="s">
        <v>170</v>
      </c>
      <c r="F12" s="120" t="e">
        <f>#REF!</f>
        <v>#REF!</v>
      </c>
      <c r="G12" s="120"/>
      <c r="H12" s="98"/>
      <c r="I12" s="83"/>
    </row>
    <row r="13" spans="1:10" ht="24" customHeight="1" x14ac:dyDescent="0.25">
      <c r="A13" s="90" t="s">
        <v>154</v>
      </c>
      <c r="B13" s="184">
        <v>97666</v>
      </c>
      <c r="C13" s="90" t="s">
        <v>18</v>
      </c>
      <c r="D13" s="96" t="s">
        <v>162</v>
      </c>
      <c r="E13" s="94" t="s">
        <v>170</v>
      </c>
      <c r="F13" s="120" t="e">
        <f>#REF!</f>
        <v>#REF!</v>
      </c>
      <c r="G13" s="120"/>
      <c r="H13" s="98"/>
      <c r="I13" s="83"/>
    </row>
    <row r="14" spans="1:10" ht="24" customHeight="1" x14ac:dyDescent="0.25">
      <c r="A14" s="90" t="s">
        <v>155</v>
      </c>
      <c r="B14" s="184">
        <v>97633</v>
      </c>
      <c r="C14" s="90" t="s">
        <v>18</v>
      </c>
      <c r="D14" s="96" t="s">
        <v>163</v>
      </c>
      <c r="E14" s="94" t="s">
        <v>22</v>
      </c>
      <c r="F14" s="120" t="e">
        <f>#REF!</f>
        <v>#REF!</v>
      </c>
      <c r="G14" s="120"/>
      <c r="H14" s="98"/>
      <c r="I14" s="83"/>
    </row>
    <row r="15" spans="1:10" ht="24" customHeight="1" x14ac:dyDescent="0.25">
      <c r="A15" s="90" t="s">
        <v>156</v>
      </c>
      <c r="B15" s="184">
        <v>97628</v>
      </c>
      <c r="C15" s="90" t="s">
        <v>18</v>
      </c>
      <c r="D15" s="96" t="s">
        <v>164</v>
      </c>
      <c r="E15" s="94" t="s">
        <v>23</v>
      </c>
      <c r="F15" s="120" t="e">
        <f>#REF!</f>
        <v>#REF!</v>
      </c>
      <c r="G15" s="120"/>
      <c r="H15" s="98"/>
      <c r="I15" s="83"/>
    </row>
    <row r="16" spans="1:10" ht="24" customHeight="1" x14ac:dyDescent="0.25">
      <c r="A16" s="41" t="s">
        <v>118</v>
      </c>
      <c r="B16" s="42"/>
      <c r="C16" s="42"/>
      <c r="D16" s="43" t="s">
        <v>176</v>
      </c>
      <c r="E16" s="44"/>
      <c r="F16" s="45"/>
      <c r="G16" s="44"/>
      <c r="H16" s="84"/>
      <c r="I16" s="47"/>
      <c r="J16" s="9"/>
    </row>
    <row r="17" spans="1:10" ht="26.1" customHeight="1" x14ac:dyDescent="0.25">
      <c r="A17" s="59" t="s">
        <v>119</v>
      </c>
      <c r="B17" s="60">
        <v>93208</v>
      </c>
      <c r="C17" s="61" t="s">
        <v>18</v>
      </c>
      <c r="D17" s="62" t="s">
        <v>26</v>
      </c>
      <c r="E17" s="48" t="s">
        <v>22</v>
      </c>
      <c r="F17" s="49" t="e">
        <f>#REF!</f>
        <v>#REF!</v>
      </c>
      <c r="G17" s="50"/>
      <c r="H17" s="50"/>
      <c r="I17" s="63"/>
    </row>
    <row r="18" spans="1:10" ht="26.1" customHeight="1" x14ac:dyDescent="0.25">
      <c r="A18" s="59" t="s">
        <v>171</v>
      </c>
      <c r="B18" s="60">
        <v>4813</v>
      </c>
      <c r="C18" s="61" t="s">
        <v>18</v>
      </c>
      <c r="D18" s="62" t="s">
        <v>27</v>
      </c>
      <c r="E18" s="48" t="s">
        <v>22</v>
      </c>
      <c r="F18" s="49">
        <v>2.2400000000000002</v>
      </c>
      <c r="G18" s="50"/>
      <c r="H18" s="50"/>
      <c r="I18" s="51"/>
    </row>
    <row r="19" spans="1:10" ht="26.1" customHeight="1" x14ac:dyDescent="0.25">
      <c r="A19" s="59" t="s">
        <v>172</v>
      </c>
      <c r="B19" s="60">
        <v>93415</v>
      </c>
      <c r="C19" s="61" t="s">
        <v>18</v>
      </c>
      <c r="D19" s="62" t="s">
        <v>177</v>
      </c>
      <c r="E19" s="48" t="s">
        <v>180</v>
      </c>
      <c r="F19" s="49" t="e">
        <f>#REF!</f>
        <v>#REF!</v>
      </c>
      <c r="G19" s="50"/>
      <c r="H19" s="50"/>
      <c r="I19" s="51"/>
    </row>
    <row r="20" spans="1:10" ht="39" customHeight="1" x14ac:dyDescent="0.25">
      <c r="A20" s="59" t="s">
        <v>173</v>
      </c>
      <c r="B20" s="60">
        <v>93416</v>
      </c>
      <c r="C20" s="61" t="s">
        <v>18</v>
      </c>
      <c r="D20" s="62" t="s">
        <v>178</v>
      </c>
      <c r="E20" s="48" t="s">
        <v>179</v>
      </c>
      <c r="F20" s="49" t="e">
        <f>#REF!</f>
        <v>#REF!</v>
      </c>
      <c r="G20" s="50"/>
      <c r="H20" s="50"/>
      <c r="I20" s="51"/>
      <c r="J20" s="9"/>
    </row>
    <row r="21" spans="1:10" ht="47.25" customHeight="1" x14ac:dyDescent="0.25">
      <c r="A21" s="59" t="s">
        <v>174</v>
      </c>
      <c r="B21" s="60">
        <v>10527</v>
      </c>
      <c r="C21" s="61" t="s">
        <v>18</v>
      </c>
      <c r="D21" s="62" t="s">
        <v>30</v>
      </c>
      <c r="E21" s="48" t="s">
        <v>181</v>
      </c>
      <c r="F21" s="49" t="e">
        <f>#REF!</f>
        <v>#REF!</v>
      </c>
      <c r="G21" s="50"/>
      <c r="H21" s="50"/>
      <c r="I21" s="51"/>
    </row>
    <row r="22" spans="1:10" ht="26.1" customHeight="1" x14ac:dyDescent="0.25">
      <c r="A22" s="59" t="s">
        <v>175</v>
      </c>
      <c r="B22" s="60">
        <v>97064</v>
      </c>
      <c r="C22" s="61" t="s">
        <v>18</v>
      </c>
      <c r="D22" s="62" t="s">
        <v>29</v>
      </c>
      <c r="E22" s="48" t="s">
        <v>28</v>
      </c>
      <c r="F22" s="49" t="e">
        <f>#REF!</f>
        <v>#REF!</v>
      </c>
      <c r="G22" s="50"/>
      <c r="H22" s="50"/>
      <c r="I22" s="51"/>
      <c r="J22" s="9"/>
    </row>
    <row r="23" spans="1:10" ht="24" customHeight="1" x14ac:dyDescent="0.25">
      <c r="A23" s="42" t="s">
        <v>121</v>
      </c>
      <c r="B23" s="42"/>
      <c r="C23" s="42"/>
      <c r="D23" s="43" t="s">
        <v>182</v>
      </c>
      <c r="E23" s="74"/>
      <c r="F23" s="75"/>
      <c r="G23" s="74"/>
      <c r="H23" s="84"/>
      <c r="I23" s="47"/>
      <c r="J23" s="9"/>
    </row>
    <row r="24" spans="1:10" ht="26.1" customHeight="1" x14ac:dyDescent="0.25">
      <c r="A24" s="61" t="s">
        <v>122</v>
      </c>
      <c r="B24" s="60" t="s">
        <v>31</v>
      </c>
      <c r="C24" s="61" t="s">
        <v>18</v>
      </c>
      <c r="D24" s="62" t="s">
        <v>32</v>
      </c>
      <c r="E24" s="66" t="s">
        <v>20</v>
      </c>
      <c r="F24" s="67">
        <v>103</v>
      </c>
      <c r="G24" s="50"/>
      <c r="H24" s="50"/>
      <c r="I24" s="51"/>
    </row>
    <row r="25" spans="1:10" ht="24" customHeight="1" x14ac:dyDescent="0.25">
      <c r="A25" s="61" t="s">
        <v>122</v>
      </c>
      <c r="B25" s="60" t="s">
        <v>17</v>
      </c>
      <c r="C25" s="61" t="s">
        <v>18</v>
      </c>
      <c r="D25" s="62" t="s">
        <v>19</v>
      </c>
      <c r="E25" s="66" t="s">
        <v>20</v>
      </c>
      <c r="F25" s="67">
        <v>16</v>
      </c>
      <c r="G25" s="50"/>
      <c r="H25" s="50"/>
      <c r="I25" s="51"/>
    </row>
    <row r="26" spans="1:10" ht="24" customHeight="1" x14ac:dyDescent="0.25">
      <c r="A26" s="61" t="s">
        <v>442</v>
      </c>
      <c r="B26" s="60">
        <v>7016</v>
      </c>
      <c r="C26" s="61" t="s">
        <v>18</v>
      </c>
      <c r="D26" s="62" t="s">
        <v>443</v>
      </c>
      <c r="E26" s="48" t="s">
        <v>20</v>
      </c>
      <c r="F26" s="67">
        <v>16</v>
      </c>
      <c r="G26" s="50"/>
      <c r="H26" s="50"/>
      <c r="I26" s="51"/>
    </row>
    <row r="27" spans="1:10" ht="24" customHeight="1" x14ac:dyDescent="0.25">
      <c r="A27" s="42" t="s">
        <v>123</v>
      </c>
      <c r="B27" s="42"/>
      <c r="C27" s="42"/>
      <c r="D27" s="43" t="s">
        <v>183</v>
      </c>
      <c r="E27" s="74"/>
      <c r="F27" s="75"/>
      <c r="G27" s="74"/>
      <c r="H27" s="84"/>
      <c r="I27" s="47"/>
      <c r="J27" s="9"/>
    </row>
    <row r="28" spans="1:10" ht="26.1" customHeight="1" x14ac:dyDescent="0.25">
      <c r="A28" s="61" t="s">
        <v>124</v>
      </c>
      <c r="B28" s="60" t="s">
        <v>33</v>
      </c>
      <c r="C28" s="61" t="s">
        <v>18</v>
      </c>
      <c r="D28" s="62" t="s">
        <v>34</v>
      </c>
      <c r="E28" s="68" t="s">
        <v>35</v>
      </c>
      <c r="F28" s="67" t="e">
        <f>#REF!</f>
        <v>#REF!</v>
      </c>
      <c r="G28" s="50"/>
      <c r="H28" s="50"/>
      <c r="I28" s="51"/>
    </row>
    <row r="29" spans="1:10" ht="26.1" customHeight="1" x14ac:dyDescent="0.25">
      <c r="A29" s="61" t="s">
        <v>125</v>
      </c>
      <c r="B29" s="60">
        <v>23795</v>
      </c>
      <c r="C29" s="61" t="s">
        <v>48</v>
      </c>
      <c r="D29" s="62" t="s">
        <v>184</v>
      </c>
      <c r="E29" s="69" t="s">
        <v>185</v>
      </c>
      <c r="F29" s="67" t="e">
        <f>#REF!</f>
        <v>#REF!</v>
      </c>
      <c r="G29" s="50"/>
      <c r="H29" s="50"/>
      <c r="I29" s="51"/>
    </row>
    <row r="30" spans="1:10" ht="26.1" customHeight="1" x14ac:dyDescent="0.45">
      <c r="A30" s="126" t="s">
        <v>126</v>
      </c>
      <c r="B30" s="127"/>
      <c r="C30" s="128"/>
      <c r="D30" s="129" t="s">
        <v>186</v>
      </c>
      <c r="E30" s="130"/>
      <c r="F30" s="131"/>
      <c r="G30" s="132"/>
      <c r="H30" s="133"/>
      <c r="I30" s="134"/>
    </row>
    <row r="31" spans="1:10" ht="26.1" customHeight="1" x14ac:dyDescent="0.25">
      <c r="A31" s="61" t="s">
        <v>127</v>
      </c>
      <c r="B31" s="60">
        <v>100328</v>
      </c>
      <c r="C31" s="61" t="s">
        <v>18</v>
      </c>
      <c r="D31" s="62" t="s">
        <v>24</v>
      </c>
      <c r="E31" s="69" t="s">
        <v>192</v>
      </c>
      <c r="F31" s="67" t="e">
        <f>#REF!</f>
        <v>#REF!</v>
      </c>
      <c r="G31" s="50"/>
      <c r="H31" s="50"/>
      <c r="I31" s="51"/>
    </row>
    <row r="32" spans="1:10" ht="26.1" customHeight="1" x14ac:dyDescent="0.25">
      <c r="A32" s="61" t="s">
        <v>187</v>
      </c>
      <c r="B32" s="60">
        <v>99811</v>
      </c>
      <c r="C32" s="61" t="s">
        <v>18</v>
      </c>
      <c r="D32" s="62" t="s">
        <v>190</v>
      </c>
      <c r="E32" s="69" t="s">
        <v>192</v>
      </c>
      <c r="F32" s="49" t="e">
        <f>#REF!</f>
        <v>#REF!</v>
      </c>
      <c r="G32" s="50"/>
      <c r="H32" s="50"/>
      <c r="I32" s="51"/>
    </row>
    <row r="33" spans="1:10" ht="39.75" customHeight="1" x14ac:dyDescent="0.25">
      <c r="A33" s="61" t="s">
        <v>188</v>
      </c>
      <c r="B33" s="60">
        <v>87794</v>
      </c>
      <c r="C33" s="61" t="s">
        <v>18</v>
      </c>
      <c r="D33" s="62" t="s">
        <v>62</v>
      </c>
      <c r="E33" s="48" t="s">
        <v>192</v>
      </c>
      <c r="F33" s="49" t="e">
        <f>#REF!</f>
        <v>#REF!</v>
      </c>
      <c r="G33" s="50"/>
      <c r="H33" s="50"/>
      <c r="I33" s="51"/>
    </row>
    <row r="34" spans="1:10" ht="30.75" customHeight="1" x14ac:dyDescent="0.25">
      <c r="A34" s="61" t="s">
        <v>189</v>
      </c>
      <c r="B34" s="60">
        <v>98561</v>
      </c>
      <c r="C34" s="61" t="s">
        <v>18</v>
      </c>
      <c r="D34" s="62" t="s">
        <v>191</v>
      </c>
      <c r="E34" s="69" t="s">
        <v>192</v>
      </c>
      <c r="F34" s="49" t="e">
        <f>#REF!</f>
        <v>#REF!</v>
      </c>
      <c r="G34" s="50"/>
      <c r="H34" s="50"/>
      <c r="I34" s="51"/>
    </row>
    <row r="35" spans="1:10" ht="24" customHeight="1" x14ac:dyDescent="0.25">
      <c r="A35" s="42" t="s">
        <v>128</v>
      </c>
      <c r="B35" s="42"/>
      <c r="C35" s="42"/>
      <c r="D35" s="43" t="s">
        <v>40</v>
      </c>
      <c r="E35" s="74"/>
      <c r="F35" s="75"/>
      <c r="G35" s="74"/>
      <c r="H35" s="76"/>
      <c r="I35" s="77"/>
      <c r="J35" s="9"/>
    </row>
    <row r="36" spans="1:10" ht="24" customHeight="1" x14ac:dyDescent="0.25">
      <c r="A36" s="61" t="s">
        <v>129</v>
      </c>
      <c r="B36" s="60" t="s">
        <v>36</v>
      </c>
      <c r="C36" s="61" t="s">
        <v>18</v>
      </c>
      <c r="D36" s="62" t="s">
        <v>37</v>
      </c>
      <c r="E36" s="66" t="s">
        <v>23</v>
      </c>
      <c r="F36" s="78" t="e">
        <f>#REF!</f>
        <v>#REF!</v>
      </c>
      <c r="G36" s="79"/>
      <c r="H36" s="80"/>
      <c r="I36" s="81"/>
      <c r="J36" s="9"/>
    </row>
    <row r="37" spans="1:10" ht="24" customHeight="1" x14ac:dyDescent="0.25">
      <c r="A37" s="61" t="s">
        <v>130</v>
      </c>
      <c r="B37" s="60" t="s">
        <v>38</v>
      </c>
      <c r="C37" s="61" t="s">
        <v>18</v>
      </c>
      <c r="D37" s="62" t="s">
        <v>39</v>
      </c>
      <c r="E37" s="66" t="s">
        <v>23</v>
      </c>
      <c r="F37" s="78" t="e">
        <f>#REF!</f>
        <v>#REF!</v>
      </c>
      <c r="G37" s="79"/>
      <c r="H37" s="80"/>
      <c r="I37" s="81"/>
      <c r="J37" s="9"/>
    </row>
    <row r="38" spans="1:10" ht="26.1" customHeight="1" x14ac:dyDescent="0.25">
      <c r="A38" s="61" t="s">
        <v>131</v>
      </c>
      <c r="B38" s="60" t="s">
        <v>41</v>
      </c>
      <c r="C38" s="61" t="s">
        <v>18</v>
      </c>
      <c r="D38" s="62" t="s">
        <v>42</v>
      </c>
      <c r="E38" s="66" t="s">
        <v>22</v>
      </c>
      <c r="F38" s="82" t="e">
        <f>#REF!</f>
        <v>#REF!</v>
      </c>
      <c r="G38" s="80"/>
      <c r="H38" s="80"/>
      <c r="I38" s="83"/>
    </row>
    <row r="39" spans="1:10" ht="53.25" customHeight="1" x14ac:dyDescent="0.25">
      <c r="A39" s="61" t="s">
        <v>193</v>
      </c>
      <c r="B39" s="60">
        <v>95572</v>
      </c>
      <c r="C39" s="61" t="s">
        <v>18</v>
      </c>
      <c r="D39" s="62" t="s">
        <v>206</v>
      </c>
      <c r="E39" s="48" t="s">
        <v>28</v>
      </c>
      <c r="F39" s="82" t="e">
        <f>#REF!</f>
        <v>#REF!</v>
      </c>
      <c r="G39" s="80"/>
      <c r="H39" s="80"/>
      <c r="I39" s="83"/>
    </row>
    <row r="40" spans="1:10" ht="52.05" customHeight="1" x14ac:dyDescent="0.25">
      <c r="A40" s="61" t="s">
        <v>205</v>
      </c>
      <c r="B40" s="60" t="s">
        <v>45</v>
      </c>
      <c r="C40" s="61" t="s">
        <v>18</v>
      </c>
      <c r="D40" s="62" t="s">
        <v>46</v>
      </c>
      <c r="E40" s="66" t="s">
        <v>23</v>
      </c>
      <c r="F40" s="82" t="e">
        <f>#REF!</f>
        <v>#REF!</v>
      </c>
      <c r="G40" s="80"/>
      <c r="H40" s="80"/>
      <c r="I40" s="83"/>
    </row>
    <row r="41" spans="1:10" ht="24" customHeight="1" x14ac:dyDescent="0.25">
      <c r="A41" s="42" t="s">
        <v>132</v>
      </c>
      <c r="B41" s="42"/>
      <c r="C41" s="42"/>
      <c r="D41" s="43" t="s">
        <v>47</v>
      </c>
      <c r="E41" s="74"/>
      <c r="F41" s="75"/>
      <c r="G41" s="74"/>
      <c r="H41" s="84"/>
      <c r="I41" s="47"/>
      <c r="J41" s="9"/>
    </row>
    <row r="42" spans="1:10" ht="39" customHeight="1" x14ac:dyDescent="0.25">
      <c r="A42" s="61" t="s">
        <v>133</v>
      </c>
      <c r="B42" s="60">
        <v>40530</v>
      </c>
      <c r="C42" s="61" t="s">
        <v>199</v>
      </c>
      <c r="D42" s="62" t="s">
        <v>198</v>
      </c>
      <c r="E42" s="48" t="s">
        <v>185</v>
      </c>
      <c r="F42" s="49" t="e">
        <f>#REF!</f>
        <v>#REF!</v>
      </c>
      <c r="G42" s="50"/>
      <c r="H42" s="50"/>
      <c r="I42" s="51"/>
    </row>
    <row r="43" spans="1:10" ht="39" customHeight="1" x14ac:dyDescent="0.25">
      <c r="A43" s="61" t="s">
        <v>134</v>
      </c>
      <c r="B43" s="60">
        <v>101793</v>
      </c>
      <c r="C43" s="61" t="s">
        <v>18</v>
      </c>
      <c r="D43" s="62" t="s">
        <v>200</v>
      </c>
      <c r="E43" s="48" t="s">
        <v>185</v>
      </c>
      <c r="F43" s="49" t="e">
        <f>#REF!</f>
        <v>#REF!</v>
      </c>
      <c r="G43" s="50"/>
      <c r="H43" s="50"/>
      <c r="I43" s="51"/>
    </row>
    <row r="44" spans="1:10" ht="52.05" customHeight="1" x14ac:dyDescent="0.25">
      <c r="A44" s="61" t="s">
        <v>194</v>
      </c>
      <c r="B44" s="60">
        <v>96546</v>
      </c>
      <c r="C44" s="61" t="s">
        <v>18</v>
      </c>
      <c r="D44" s="62" t="s">
        <v>43</v>
      </c>
      <c r="E44" s="48" t="s">
        <v>44</v>
      </c>
      <c r="F44" s="49" t="e">
        <f>#REF!</f>
        <v>#REF!</v>
      </c>
      <c r="G44" s="50"/>
      <c r="H44" s="50"/>
      <c r="I44" s="51"/>
    </row>
    <row r="45" spans="1:10" ht="26.1" customHeight="1" x14ac:dyDescent="0.25">
      <c r="A45" s="61" t="s">
        <v>195</v>
      </c>
      <c r="B45" s="60">
        <v>4115</v>
      </c>
      <c r="C45" s="61" t="s">
        <v>48</v>
      </c>
      <c r="D45" s="62" t="s">
        <v>201</v>
      </c>
      <c r="E45" s="66" t="s">
        <v>28</v>
      </c>
      <c r="F45" s="49" t="e">
        <f>#REF!</f>
        <v>#REF!</v>
      </c>
      <c r="G45" s="50"/>
      <c r="H45" s="50"/>
      <c r="I45" s="51"/>
    </row>
    <row r="46" spans="1:10" ht="26.1" customHeight="1" x14ac:dyDescent="0.25">
      <c r="A46" s="52" t="s">
        <v>196</v>
      </c>
      <c r="B46" s="52">
        <v>3561</v>
      </c>
      <c r="C46" s="52" t="s">
        <v>48</v>
      </c>
      <c r="D46" s="85" t="s">
        <v>202</v>
      </c>
      <c r="E46" s="52" t="s">
        <v>53</v>
      </c>
      <c r="F46" s="86" t="e">
        <f>#REF!</f>
        <v>#REF!</v>
      </c>
      <c r="G46" s="53"/>
      <c r="H46" s="53"/>
      <c r="I46" s="51"/>
    </row>
    <row r="47" spans="1:10" ht="26.1" customHeight="1" x14ac:dyDescent="0.25">
      <c r="A47" s="52" t="s">
        <v>197</v>
      </c>
      <c r="B47" s="52">
        <v>3129</v>
      </c>
      <c r="C47" s="52" t="s">
        <v>48</v>
      </c>
      <c r="D47" s="85" t="s">
        <v>203</v>
      </c>
      <c r="E47" s="52" t="s">
        <v>204</v>
      </c>
      <c r="F47" s="53" t="e">
        <f>#REF!</f>
        <v>#REF!</v>
      </c>
      <c r="G47" s="53"/>
      <c r="H47" s="53"/>
      <c r="I47" s="51"/>
    </row>
    <row r="48" spans="1:10" ht="42.75" customHeight="1" x14ac:dyDescent="0.25">
      <c r="A48" s="52" t="s">
        <v>331</v>
      </c>
      <c r="B48" s="52">
        <v>101963</v>
      </c>
      <c r="C48" s="52" t="s">
        <v>18</v>
      </c>
      <c r="D48" s="87" t="s">
        <v>332</v>
      </c>
      <c r="E48" s="52" t="s">
        <v>22</v>
      </c>
      <c r="F48" s="53" t="e">
        <f>#REF!</f>
        <v>#REF!</v>
      </c>
      <c r="G48" s="53"/>
      <c r="H48" s="53"/>
      <c r="I48" s="51"/>
    </row>
    <row r="49" spans="1:10" ht="24" customHeight="1" x14ac:dyDescent="0.25">
      <c r="A49" s="42" t="s">
        <v>135</v>
      </c>
      <c r="B49" s="42"/>
      <c r="C49" s="42"/>
      <c r="D49" s="43" t="s">
        <v>49</v>
      </c>
      <c r="E49" s="74"/>
      <c r="F49" s="75"/>
      <c r="G49" s="74"/>
      <c r="H49" s="84"/>
      <c r="I49" s="47"/>
    </row>
    <row r="50" spans="1:10" ht="65.099999999999994" customHeight="1" x14ac:dyDescent="0.25">
      <c r="A50" s="61" t="s">
        <v>136</v>
      </c>
      <c r="B50" s="60" t="s">
        <v>50</v>
      </c>
      <c r="C50" s="61" t="s">
        <v>18</v>
      </c>
      <c r="D50" s="62" t="s">
        <v>51</v>
      </c>
      <c r="E50" s="66" t="s">
        <v>22</v>
      </c>
      <c r="F50" s="49" t="e">
        <f>#REF!</f>
        <v>#REF!</v>
      </c>
      <c r="G50" s="50"/>
      <c r="H50" s="50"/>
      <c r="I50" s="51"/>
    </row>
    <row r="51" spans="1:10" ht="65.099999999999994" customHeight="1" x14ac:dyDescent="0.25">
      <c r="A51" s="61" t="s">
        <v>137</v>
      </c>
      <c r="B51" s="60">
        <v>89455</v>
      </c>
      <c r="C51" s="61" t="s">
        <v>18</v>
      </c>
      <c r="D51" s="62" t="s">
        <v>207</v>
      </c>
      <c r="E51" s="48" t="s">
        <v>22</v>
      </c>
      <c r="F51" s="49" t="e">
        <f>#REF!</f>
        <v>#REF!</v>
      </c>
      <c r="G51" s="50"/>
      <c r="H51" s="50"/>
      <c r="I51" s="51"/>
    </row>
    <row r="52" spans="1:10" ht="24" customHeight="1" x14ac:dyDescent="0.25">
      <c r="A52" s="42" t="s">
        <v>208</v>
      </c>
      <c r="B52" s="42"/>
      <c r="C52" s="42"/>
      <c r="D52" s="43" t="s">
        <v>52</v>
      </c>
      <c r="E52" s="74"/>
      <c r="F52" s="75"/>
      <c r="G52" s="74"/>
      <c r="H52" s="84"/>
      <c r="I52" s="47"/>
      <c r="J52" s="9"/>
    </row>
    <row r="53" spans="1:10" ht="27.75" customHeight="1" x14ac:dyDescent="0.25">
      <c r="A53" s="61" t="s">
        <v>138</v>
      </c>
      <c r="B53" s="60">
        <v>23422</v>
      </c>
      <c r="C53" s="61" t="s">
        <v>48</v>
      </c>
      <c r="D53" s="62" t="s">
        <v>221</v>
      </c>
      <c r="E53" s="66" t="s">
        <v>22</v>
      </c>
      <c r="F53" s="67" t="e">
        <f>#REF!</f>
        <v>#REF!</v>
      </c>
      <c r="G53" s="50"/>
      <c r="H53" s="50"/>
      <c r="I53" s="51"/>
    </row>
    <row r="54" spans="1:10" ht="26.1" customHeight="1" x14ac:dyDescent="0.25">
      <c r="A54" s="61" t="s">
        <v>209</v>
      </c>
      <c r="B54" s="60">
        <v>23306</v>
      </c>
      <c r="C54" s="61" t="s">
        <v>48</v>
      </c>
      <c r="D54" s="62" t="s">
        <v>222</v>
      </c>
      <c r="E54" s="48" t="s">
        <v>170</v>
      </c>
      <c r="F54" s="67" t="e">
        <f>#REF!</f>
        <v>#REF!</v>
      </c>
      <c r="G54" s="50"/>
      <c r="H54" s="50"/>
      <c r="I54" s="51"/>
    </row>
    <row r="55" spans="1:10" ht="52.05" customHeight="1" x14ac:dyDescent="0.25">
      <c r="A55" s="61" t="s">
        <v>210</v>
      </c>
      <c r="B55" s="60">
        <v>94559</v>
      </c>
      <c r="C55" s="61" t="s">
        <v>18</v>
      </c>
      <c r="D55" s="62" t="s">
        <v>223</v>
      </c>
      <c r="E55" s="66" t="s">
        <v>22</v>
      </c>
      <c r="F55" s="67" t="e">
        <f>#REF!</f>
        <v>#REF!</v>
      </c>
      <c r="G55" s="50"/>
      <c r="H55" s="50"/>
      <c r="I55" s="51"/>
    </row>
    <row r="56" spans="1:10" ht="33" customHeight="1" x14ac:dyDescent="0.25">
      <c r="A56" s="61" t="s">
        <v>211</v>
      </c>
      <c r="B56" s="60">
        <v>102152</v>
      </c>
      <c r="C56" s="61" t="s">
        <v>18</v>
      </c>
      <c r="D56" s="62" t="s">
        <v>224</v>
      </c>
      <c r="E56" s="48" t="s">
        <v>192</v>
      </c>
      <c r="F56" s="49" t="e">
        <f>#REF!</f>
        <v>#REF!</v>
      </c>
      <c r="G56" s="50"/>
      <c r="H56" s="50"/>
      <c r="I56" s="51"/>
    </row>
    <row r="57" spans="1:10" ht="23.25" customHeight="1" x14ac:dyDescent="0.25">
      <c r="A57" s="61" t="s">
        <v>212</v>
      </c>
      <c r="B57" s="60">
        <v>150154</v>
      </c>
      <c r="C57" s="61" t="s">
        <v>48</v>
      </c>
      <c r="D57" s="62" t="s">
        <v>225</v>
      </c>
      <c r="E57" s="48" t="s">
        <v>192</v>
      </c>
      <c r="F57" s="49" t="e">
        <f>#REF!</f>
        <v>#REF!</v>
      </c>
      <c r="G57" s="50"/>
      <c r="H57" s="50"/>
      <c r="I57" s="51"/>
    </row>
    <row r="58" spans="1:10" ht="32.25" customHeight="1" x14ac:dyDescent="0.25">
      <c r="A58" s="61" t="s">
        <v>213</v>
      </c>
      <c r="B58" s="60">
        <v>102181</v>
      </c>
      <c r="C58" s="61" t="s">
        <v>18</v>
      </c>
      <c r="D58" s="62" t="s">
        <v>217</v>
      </c>
      <c r="E58" s="48" t="s">
        <v>22</v>
      </c>
      <c r="F58" s="49" t="e">
        <f>#REF!</f>
        <v>#REF!</v>
      </c>
      <c r="G58" s="50"/>
      <c r="H58" s="50"/>
      <c r="I58" s="51"/>
    </row>
    <row r="59" spans="1:10" ht="30" customHeight="1" x14ac:dyDescent="0.25">
      <c r="A59" s="61" t="s">
        <v>214</v>
      </c>
      <c r="B59" s="60">
        <v>140325</v>
      </c>
      <c r="C59" s="61" t="s">
        <v>48</v>
      </c>
      <c r="D59" s="62" t="s">
        <v>218</v>
      </c>
      <c r="E59" s="66" t="s">
        <v>53</v>
      </c>
      <c r="F59" s="49" t="e">
        <f>#REF!</f>
        <v>#REF!</v>
      </c>
      <c r="G59" s="50"/>
      <c r="H59" s="50"/>
      <c r="I59" s="51"/>
    </row>
    <row r="60" spans="1:10" ht="22.5" customHeight="1" x14ac:dyDescent="0.25">
      <c r="A60" s="61" t="s">
        <v>215</v>
      </c>
      <c r="B60" s="60">
        <v>140512</v>
      </c>
      <c r="C60" s="61" t="s">
        <v>48</v>
      </c>
      <c r="D60" s="62" t="s">
        <v>219</v>
      </c>
      <c r="E60" s="66" t="s">
        <v>53</v>
      </c>
      <c r="F60" s="49" t="e">
        <f>#REF!</f>
        <v>#REF!</v>
      </c>
      <c r="G60" s="50"/>
      <c r="H60" s="50"/>
      <c r="I60" s="51"/>
    </row>
    <row r="61" spans="1:10" ht="26.1" customHeight="1" x14ac:dyDescent="0.25">
      <c r="A61" s="61" t="s">
        <v>216</v>
      </c>
      <c r="B61" s="60">
        <v>140332</v>
      </c>
      <c r="C61" s="61" t="s">
        <v>48</v>
      </c>
      <c r="D61" s="62" t="s">
        <v>220</v>
      </c>
      <c r="E61" s="66" t="s">
        <v>53</v>
      </c>
      <c r="F61" s="49" t="e">
        <f>#REF!</f>
        <v>#REF!</v>
      </c>
      <c r="G61" s="50"/>
      <c r="H61" s="50"/>
      <c r="I61" s="51"/>
    </row>
    <row r="62" spans="1:10" ht="56.25" customHeight="1" x14ac:dyDescent="0.25">
      <c r="A62" s="61" t="s">
        <v>263</v>
      </c>
      <c r="B62" s="60">
        <v>100667</v>
      </c>
      <c r="C62" s="61" t="s">
        <v>18</v>
      </c>
      <c r="D62" s="62" t="s">
        <v>264</v>
      </c>
      <c r="E62" s="48" t="s">
        <v>22</v>
      </c>
      <c r="F62" s="49" t="e">
        <f>#REF!</f>
        <v>#REF!</v>
      </c>
      <c r="G62" s="50"/>
      <c r="H62" s="50"/>
      <c r="I62" s="51"/>
    </row>
    <row r="63" spans="1:10" ht="27.75" customHeight="1" x14ac:dyDescent="0.25">
      <c r="A63" s="88" t="s">
        <v>226</v>
      </c>
      <c r="B63" s="42"/>
      <c r="C63" s="42"/>
      <c r="D63" s="43" t="s">
        <v>54</v>
      </c>
      <c r="E63" s="74"/>
      <c r="F63" s="75"/>
      <c r="G63" s="74"/>
      <c r="H63" s="84"/>
      <c r="I63" s="47"/>
      <c r="J63" s="9"/>
    </row>
    <row r="64" spans="1:10" ht="52.05" customHeight="1" x14ac:dyDescent="0.25">
      <c r="A64" s="61" t="s">
        <v>227</v>
      </c>
      <c r="B64" s="60" t="s">
        <v>55</v>
      </c>
      <c r="C64" s="61" t="s">
        <v>18</v>
      </c>
      <c r="D64" s="62" t="s">
        <v>56</v>
      </c>
      <c r="E64" s="66" t="s">
        <v>22</v>
      </c>
      <c r="F64" s="49" t="e">
        <f>#REF!</f>
        <v>#REF!</v>
      </c>
      <c r="G64" s="50"/>
      <c r="H64" s="50"/>
      <c r="I64" s="51"/>
    </row>
    <row r="65" spans="1:10" ht="39" customHeight="1" x14ac:dyDescent="0.25">
      <c r="A65" s="61" t="s">
        <v>228</v>
      </c>
      <c r="B65" s="60" t="s">
        <v>57</v>
      </c>
      <c r="C65" s="61" t="s">
        <v>18</v>
      </c>
      <c r="D65" s="62" t="s">
        <v>58</v>
      </c>
      <c r="E65" s="66" t="s">
        <v>22</v>
      </c>
      <c r="F65" s="49" t="e">
        <f>#REF!</f>
        <v>#REF!</v>
      </c>
      <c r="G65" s="50"/>
      <c r="H65" s="50"/>
      <c r="I65" s="51"/>
    </row>
    <row r="66" spans="1:10" ht="52.05" customHeight="1" x14ac:dyDescent="0.25">
      <c r="A66" s="61" t="s">
        <v>229</v>
      </c>
      <c r="B66" s="60" t="s">
        <v>59</v>
      </c>
      <c r="C66" s="61" t="s">
        <v>18</v>
      </c>
      <c r="D66" s="62" t="s">
        <v>60</v>
      </c>
      <c r="E66" s="48" t="s">
        <v>116</v>
      </c>
      <c r="F66" s="49" t="e">
        <f>#REF!</f>
        <v>#REF!</v>
      </c>
      <c r="G66" s="50"/>
      <c r="H66" s="50"/>
      <c r="I66" s="51"/>
    </row>
    <row r="67" spans="1:10" ht="46.5" customHeight="1" x14ac:dyDescent="0.25">
      <c r="A67" s="61" t="s">
        <v>230</v>
      </c>
      <c r="B67" s="60">
        <v>94227</v>
      </c>
      <c r="C67" s="61" t="s">
        <v>18</v>
      </c>
      <c r="D67" s="62" t="s">
        <v>231</v>
      </c>
      <c r="E67" s="48" t="s">
        <v>116</v>
      </c>
      <c r="F67" s="89" t="e">
        <f>#REF!</f>
        <v>#REF!</v>
      </c>
      <c r="G67" s="50"/>
      <c r="H67" s="50"/>
      <c r="I67" s="51"/>
    </row>
    <row r="68" spans="1:10" ht="27.75" customHeight="1" x14ac:dyDescent="0.25">
      <c r="A68" s="42" t="s">
        <v>232</v>
      </c>
      <c r="B68" s="42"/>
      <c r="C68" s="42"/>
      <c r="D68" s="43" t="s">
        <v>142</v>
      </c>
      <c r="E68" s="74"/>
      <c r="F68" s="75"/>
      <c r="G68" s="74"/>
      <c r="H68" s="84"/>
      <c r="I68" s="47"/>
    </row>
    <row r="69" spans="1:10" ht="24" customHeight="1" x14ac:dyDescent="0.25">
      <c r="A69" s="79" t="s">
        <v>233</v>
      </c>
      <c r="B69" s="79">
        <v>23070</v>
      </c>
      <c r="C69" s="79" t="s">
        <v>48</v>
      </c>
      <c r="D69" s="91" t="s">
        <v>246</v>
      </c>
      <c r="E69" s="79" t="s">
        <v>22</v>
      </c>
      <c r="F69" s="92" t="e">
        <f>#REF!</f>
        <v>#REF!</v>
      </c>
      <c r="G69" s="93"/>
      <c r="H69" s="78"/>
      <c r="I69" s="81"/>
      <c r="J69" s="9"/>
    </row>
    <row r="70" spans="1:10" ht="52.05" customHeight="1" x14ac:dyDescent="0.25">
      <c r="A70" s="94" t="s">
        <v>234</v>
      </c>
      <c r="B70" s="95">
        <v>87904</v>
      </c>
      <c r="C70" s="94" t="s">
        <v>18</v>
      </c>
      <c r="D70" s="96" t="s">
        <v>61</v>
      </c>
      <c r="E70" s="94" t="s">
        <v>22</v>
      </c>
      <c r="F70" s="82" t="e">
        <f>#REF!</f>
        <v>#REF!</v>
      </c>
      <c r="G70" s="98"/>
      <c r="H70" s="98"/>
      <c r="I70" s="83"/>
    </row>
    <row r="71" spans="1:10" ht="52.05" customHeight="1" x14ac:dyDescent="0.25">
      <c r="A71" s="94" t="s">
        <v>235</v>
      </c>
      <c r="B71" s="95">
        <v>87794</v>
      </c>
      <c r="C71" s="94" t="s">
        <v>18</v>
      </c>
      <c r="D71" s="96" t="s">
        <v>62</v>
      </c>
      <c r="E71" s="100" t="s">
        <v>22</v>
      </c>
      <c r="F71" s="82" t="e">
        <f>#REF!</f>
        <v>#REF!</v>
      </c>
      <c r="G71" s="98"/>
      <c r="H71" s="98"/>
      <c r="I71" s="83"/>
    </row>
    <row r="72" spans="1:10" ht="52.05" customHeight="1" x14ac:dyDescent="0.25">
      <c r="A72" s="94" t="s">
        <v>236</v>
      </c>
      <c r="B72" s="95">
        <v>87264</v>
      </c>
      <c r="C72" s="94" t="s">
        <v>18</v>
      </c>
      <c r="D72" s="96" t="s">
        <v>63</v>
      </c>
      <c r="E72" s="94" t="s">
        <v>22</v>
      </c>
      <c r="F72" s="82" t="e">
        <f>#REF!</f>
        <v>#REF!</v>
      </c>
      <c r="G72" s="98"/>
      <c r="H72" s="98"/>
      <c r="I72" s="83"/>
    </row>
    <row r="73" spans="1:10" ht="24" customHeight="1" x14ac:dyDescent="0.25">
      <c r="A73" s="79" t="s">
        <v>237</v>
      </c>
      <c r="B73" s="79">
        <v>96111</v>
      </c>
      <c r="C73" s="79" t="s">
        <v>18</v>
      </c>
      <c r="D73" s="91" t="s">
        <v>64</v>
      </c>
      <c r="E73" s="79" t="s">
        <v>22</v>
      </c>
      <c r="F73" s="78" t="e">
        <f>#REF!</f>
        <v>#REF!</v>
      </c>
      <c r="G73" s="99"/>
      <c r="H73" s="78"/>
      <c r="I73" s="81"/>
      <c r="J73" s="9"/>
    </row>
    <row r="74" spans="1:10" ht="39" customHeight="1" x14ac:dyDescent="0.25">
      <c r="A74" s="94" t="s">
        <v>238</v>
      </c>
      <c r="B74" s="95">
        <v>22413</v>
      </c>
      <c r="C74" s="94" t="s">
        <v>48</v>
      </c>
      <c r="D74" s="96" t="s">
        <v>247</v>
      </c>
      <c r="E74" s="100" t="s">
        <v>22</v>
      </c>
      <c r="F74" s="82" t="e">
        <f>#REF!</f>
        <v>#REF!</v>
      </c>
      <c r="G74" s="98"/>
      <c r="H74" s="98"/>
      <c r="I74" s="83"/>
    </row>
    <row r="75" spans="1:10" ht="24" customHeight="1" x14ac:dyDescent="0.25">
      <c r="A75" s="79" t="s">
        <v>239</v>
      </c>
      <c r="B75" s="79">
        <v>88415</v>
      </c>
      <c r="C75" s="79" t="s">
        <v>18</v>
      </c>
      <c r="D75" s="91" t="s">
        <v>65</v>
      </c>
      <c r="E75" s="79" t="s">
        <v>22</v>
      </c>
      <c r="F75" s="92" t="e">
        <f>#REF!</f>
        <v>#REF!</v>
      </c>
      <c r="G75" s="93"/>
      <c r="H75" s="98"/>
      <c r="I75" s="81"/>
      <c r="J75" s="9"/>
    </row>
    <row r="76" spans="1:10" ht="26.1" customHeight="1" x14ac:dyDescent="0.25">
      <c r="A76" s="94" t="s">
        <v>240</v>
      </c>
      <c r="B76" s="95">
        <v>102234</v>
      </c>
      <c r="C76" s="94" t="s">
        <v>18</v>
      </c>
      <c r="D76" s="96" t="s">
        <v>66</v>
      </c>
      <c r="E76" s="100" t="s">
        <v>22</v>
      </c>
      <c r="F76" s="82" t="e">
        <f>#REF!</f>
        <v>#REF!</v>
      </c>
      <c r="G76" s="98"/>
      <c r="H76" s="98"/>
      <c r="I76" s="83"/>
    </row>
    <row r="77" spans="1:10" ht="26.1" customHeight="1" x14ac:dyDescent="0.25">
      <c r="A77" s="94" t="s">
        <v>241</v>
      </c>
      <c r="B77" s="95">
        <v>88497</v>
      </c>
      <c r="C77" s="94" t="s">
        <v>18</v>
      </c>
      <c r="D77" s="96" t="s">
        <v>266</v>
      </c>
      <c r="E77" s="100" t="s">
        <v>22</v>
      </c>
      <c r="F77" s="82" t="e">
        <f>#REF!</f>
        <v>#REF!</v>
      </c>
      <c r="G77" s="98"/>
      <c r="H77" s="98"/>
      <c r="I77" s="83"/>
    </row>
    <row r="78" spans="1:10" ht="26.1" customHeight="1" x14ac:dyDescent="0.25">
      <c r="A78" s="94" t="s">
        <v>242</v>
      </c>
      <c r="B78" s="95">
        <v>88489</v>
      </c>
      <c r="C78" s="94" t="s">
        <v>18</v>
      </c>
      <c r="D78" s="96" t="s">
        <v>67</v>
      </c>
      <c r="E78" s="100" t="s">
        <v>22</v>
      </c>
      <c r="F78" s="82" t="e">
        <f>#REF!</f>
        <v>#REF!</v>
      </c>
      <c r="G78" s="98"/>
      <c r="H78" s="98"/>
      <c r="I78" s="83"/>
    </row>
    <row r="79" spans="1:10" ht="26.1" customHeight="1" x14ac:dyDescent="0.25">
      <c r="A79" s="94" t="s">
        <v>243</v>
      </c>
      <c r="B79" s="95">
        <v>102213</v>
      </c>
      <c r="C79" s="94" t="s">
        <v>18</v>
      </c>
      <c r="D79" s="96" t="s">
        <v>68</v>
      </c>
      <c r="E79" s="100" t="s">
        <v>22</v>
      </c>
      <c r="F79" s="82" t="e">
        <f>#REF!</f>
        <v>#REF!</v>
      </c>
      <c r="G79" s="98"/>
      <c r="H79" s="98"/>
      <c r="I79" s="83"/>
      <c r="J79" s="9"/>
    </row>
    <row r="80" spans="1:10" ht="26.1" customHeight="1" x14ac:dyDescent="0.25">
      <c r="A80" s="94" t="s">
        <v>244</v>
      </c>
      <c r="B80" s="95">
        <v>160386</v>
      </c>
      <c r="C80" s="94" t="s">
        <v>48</v>
      </c>
      <c r="D80" s="96" t="s">
        <v>248</v>
      </c>
      <c r="E80" s="94" t="s">
        <v>22</v>
      </c>
      <c r="F80" s="82" t="e">
        <f>#REF!</f>
        <v>#REF!</v>
      </c>
      <c r="G80" s="98"/>
      <c r="H80" s="98"/>
      <c r="I80" s="83"/>
    </row>
    <row r="81" spans="1:10" ht="26.1" customHeight="1" x14ac:dyDescent="0.25">
      <c r="A81" s="94" t="s">
        <v>245</v>
      </c>
      <c r="B81" s="95">
        <v>46622</v>
      </c>
      <c r="C81" s="94" t="s">
        <v>48</v>
      </c>
      <c r="D81" s="103" t="s">
        <v>265</v>
      </c>
      <c r="E81" s="94" t="s">
        <v>22</v>
      </c>
      <c r="F81" s="82" t="e">
        <f>#REF!</f>
        <v>#REF!</v>
      </c>
      <c r="G81" s="98"/>
      <c r="H81" s="98"/>
      <c r="I81" s="83"/>
    </row>
    <row r="82" spans="1:10" ht="27.75" customHeight="1" x14ac:dyDescent="0.25">
      <c r="A82" s="94" t="s">
        <v>333</v>
      </c>
      <c r="B82" s="95">
        <v>98560</v>
      </c>
      <c r="C82" s="94" t="s">
        <v>18</v>
      </c>
      <c r="D82" s="104" t="s">
        <v>334</v>
      </c>
      <c r="E82" s="94" t="s">
        <v>22</v>
      </c>
      <c r="F82" s="82" t="e">
        <f>#REF!</f>
        <v>#REF!</v>
      </c>
      <c r="G82" s="98"/>
      <c r="H82" s="98"/>
      <c r="I82" s="83"/>
    </row>
    <row r="83" spans="1:10" ht="24" customHeight="1" x14ac:dyDescent="0.25">
      <c r="A83" s="88" t="s">
        <v>249</v>
      </c>
      <c r="B83" s="42"/>
      <c r="C83" s="42"/>
      <c r="D83" s="43" t="s">
        <v>69</v>
      </c>
      <c r="E83" s="74"/>
      <c r="F83" s="75"/>
      <c r="G83" s="74"/>
      <c r="H83" s="84"/>
      <c r="I83" s="47"/>
    </row>
    <row r="84" spans="1:10" s="5" customFormat="1" ht="24" customHeight="1" x14ac:dyDescent="0.25">
      <c r="A84" s="79" t="s">
        <v>250</v>
      </c>
      <c r="B84" s="79">
        <v>101747</v>
      </c>
      <c r="C84" s="79" t="s">
        <v>18</v>
      </c>
      <c r="D84" s="91" t="s">
        <v>70</v>
      </c>
      <c r="E84" s="79" t="s">
        <v>22</v>
      </c>
      <c r="F84" s="78" t="e">
        <f>#REF!</f>
        <v>#REF!</v>
      </c>
      <c r="G84" s="99"/>
      <c r="H84" s="78"/>
      <c r="I84" s="81"/>
      <c r="J84" s="30"/>
    </row>
    <row r="85" spans="1:10" ht="26.1" customHeight="1" x14ac:dyDescent="0.25">
      <c r="A85" s="94" t="s">
        <v>251</v>
      </c>
      <c r="B85" s="95">
        <v>101750</v>
      </c>
      <c r="C85" s="94" t="s">
        <v>18</v>
      </c>
      <c r="D85" s="96" t="s">
        <v>71</v>
      </c>
      <c r="E85" s="100" t="s">
        <v>22</v>
      </c>
      <c r="F85" s="82" t="e">
        <f>#REF!</f>
        <v>#REF!</v>
      </c>
      <c r="G85" s="98"/>
      <c r="H85" s="78"/>
      <c r="I85" s="83"/>
    </row>
    <row r="86" spans="1:10" ht="39" customHeight="1" x14ac:dyDescent="0.25">
      <c r="A86" s="94" t="s">
        <v>252</v>
      </c>
      <c r="B86" s="95">
        <v>87247</v>
      </c>
      <c r="C86" s="94" t="s">
        <v>18</v>
      </c>
      <c r="D86" s="96" t="s">
        <v>72</v>
      </c>
      <c r="E86" s="100" t="s">
        <v>22</v>
      </c>
      <c r="F86" s="82" t="e">
        <f>#REF!</f>
        <v>#REF!</v>
      </c>
      <c r="G86" s="98"/>
      <c r="H86" s="78"/>
      <c r="I86" s="83"/>
    </row>
    <row r="87" spans="1:10" ht="26.25" customHeight="1" x14ac:dyDescent="0.25">
      <c r="A87" s="94" t="s">
        <v>253</v>
      </c>
      <c r="B87" s="95">
        <v>98689</v>
      </c>
      <c r="C87" s="94" t="s">
        <v>18</v>
      </c>
      <c r="D87" s="96" t="s">
        <v>73</v>
      </c>
      <c r="E87" s="94" t="s">
        <v>28</v>
      </c>
      <c r="F87" s="82" t="e">
        <f>#REF!</f>
        <v>#REF!</v>
      </c>
      <c r="G87" s="98"/>
      <c r="H87" s="78"/>
      <c r="I87" s="83"/>
    </row>
    <row r="88" spans="1:10" ht="24" customHeight="1" x14ac:dyDescent="0.25">
      <c r="A88" s="79" t="s">
        <v>254</v>
      </c>
      <c r="B88" s="79">
        <v>99805</v>
      </c>
      <c r="C88" s="79" t="s">
        <v>18</v>
      </c>
      <c r="D88" s="91" t="s">
        <v>260</v>
      </c>
      <c r="E88" s="79" t="s">
        <v>22</v>
      </c>
      <c r="F88" s="78" t="e">
        <f>#REF!</f>
        <v>#REF!</v>
      </c>
      <c r="G88" s="99"/>
      <c r="H88" s="78"/>
      <c r="I88" s="81"/>
      <c r="J88" s="9"/>
    </row>
    <row r="89" spans="1:10" ht="26.1" customHeight="1" x14ac:dyDescent="0.25">
      <c r="A89" s="94" t="s">
        <v>255</v>
      </c>
      <c r="B89" s="95">
        <v>98554</v>
      </c>
      <c r="C89" s="94" t="s">
        <v>18</v>
      </c>
      <c r="D89" s="96" t="s">
        <v>258</v>
      </c>
      <c r="E89" s="94" t="s">
        <v>22</v>
      </c>
      <c r="F89" s="82" t="e">
        <f>#REF!</f>
        <v>#REF!</v>
      </c>
      <c r="G89" s="98"/>
      <c r="H89" s="78"/>
      <c r="I89" s="83"/>
    </row>
    <row r="90" spans="1:10" ht="42" customHeight="1" x14ac:dyDescent="0.25">
      <c r="A90" s="94" t="s">
        <v>256</v>
      </c>
      <c r="B90" s="94" t="s">
        <v>259</v>
      </c>
      <c r="C90" s="94" t="s">
        <v>165</v>
      </c>
      <c r="D90" s="96" t="s">
        <v>257</v>
      </c>
      <c r="E90" s="94" t="s">
        <v>22</v>
      </c>
      <c r="F90" s="82" t="e">
        <f>#REF!</f>
        <v>#REF!</v>
      </c>
      <c r="G90" s="98"/>
      <c r="H90" s="78"/>
      <c r="I90" s="83"/>
    </row>
    <row r="91" spans="1:10" ht="26.1" customHeight="1" x14ac:dyDescent="0.25">
      <c r="A91" s="94" t="s">
        <v>267</v>
      </c>
      <c r="B91" s="94">
        <v>101732</v>
      </c>
      <c r="C91" s="94" t="s">
        <v>18</v>
      </c>
      <c r="D91" s="96" t="s">
        <v>268</v>
      </c>
      <c r="E91" s="94" t="s">
        <v>22</v>
      </c>
      <c r="F91" s="82" t="e">
        <f>#REF!</f>
        <v>#REF!</v>
      </c>
      <c r="G91" s="98"/>
      <c r="H91" s="78"/>
      <c r="I91" s="83"/>
    </row>
    <row r="92" spans="1:10" ht="24" customHeight="1" x14ac:dyDescent="0.25">
      <c r="A92" s="42" t="s">
        <v>261</v>
      </c>
      <c r="B92" s="42"/>
      <c r="C92" s="42"/>
      <c r="D92" s="43" t="s">
        <v>74</v>
      </c>
      <c r="E92" s="74"/>
      <c r="F92" s="75"/>
      <c r="G92" s="74"/>
      <c r="H92" s="84"/>
      <c r="I92" s="47"/>
      <c r="J92" s="9"/>
    </row>
    <row r="93" spans="1:10" ht="24" customHeight="1" x14ac:dyDescent="0.25">
      <c r="A93" s="56" t="s">
        <v>387</v>
      </c>
      <c r="B93" s="56"/>
      <c r="C93" s="56"/>
      <c r="D93" s="57" t="s">
        <v>140</v>
      </c>
      <c r="E93" s="64"/>
      <c r="F93" s="65"/>
      <c r="G93" s="64"/>
      <c r="H93" s="58"/>
      <c r="I93" s="105"/>
      <c r="J93" s="9"/>
    </row>
    <row r="94" spans="1:10" ht="24" customHeight="1" x14ac:dyDescent="0.25">
      <c r="A94" s="52" t="s">
        <v>402</v>
      </c>
      <c r="B94" s="52" t="s">
        <v>269</v>
      </c>
      <c r="C94" s="52" t="s">
        <v>18</v>
      </c>
      <c r="D94" s="107" t="s">
        <v>270</v>
      </c>
      <c r="E94" s="106" t="s">
        <v>28</v>
      </c>
      <c r="F94" s="86" t="e">
        <f>#REF!</f>
        <v>#REF!</v>
      </c>
      <c r="G94" s="53"/>
      <c r="H94" s="53"/>
      <c r="I94" s="108"/>
      <c r="J94" s="9"/>
    </row>
    <row r="95" spans="1:10" ht="24" customHeight="1" x14ac:dyDescent="0.25">
      <c r="A95" s="52" t="s">
        <v>403</v>
      </c>
      <c r="B95" s="52" t="s">
        <v>271</v>
      </c>
      <c r="C95" s="52" t="s">
        <v>18</v>
      </c>
      <c r="D95" s="107" t="s">
        <v>139</v>
      </c>
      <c r="E95" s="106" t="s">
        <v>28</v>
      </c>
      <c r="F95" s="86" t="e">
        <f>#REF!</f>
        <v>#REF!</v>
      </c>
      <c r="G95" s="53"/>
      <c r="H95" s="53"/>
      <c r="I95" s="108"/>
      <c r="J95" s="9"/>
    </row>
    <row r="96" spans="1:10" ht="24" customHeight="1" x14ac:dyDescent="0.25">
      <c r="A96" s="52" t="s">
        <v>404</v>
      </c>
      <c r="B96" s="52" t="s">
        <v>272</v>
      </c>
      <c r="C96" s="52" t="s">
        <v>18</v>
      </c>
      <c r="D96" s="107" t="s">
        <v>273</v>
      </c>
      <c r="E96" s="106" t="s">
        <v>28</v>
      </c>
      <c r="F96" s="86" t="e">
        <f>#REF!</f>
        <v>#REF!</v>
      </c>
      <c r="G96" s="53"/>
      <c r="H96" s="53"/>
      <c r="I96" s="108"/>
      <c r="J96" s="9"/>
    </row>
    <row r="97" spans="1:10" ht="24" customHeight="1" x14ac:dyDescent="0.25">
      <c r="A97" s="52" t="s">
        <v>405</v>
      </c>
      <c r="B97" s="52" t="s">
        <v>274</v>
      </c>
      <c r="C97" s="52" t="s">
        <v>18</v>
      </c>
      <c r="D97" s="107" t="s">
        <v>275</v>
      </c>
      <c r="E97" s="106" t="s">
        <v>28</v>
      </c>
      <c r="F97" s="86" t="e">
        <f>#REF!</f>
        <v>#REF!</v>
      </c>
      <c r="G97" s="53"/>
      <c r="H97" s="53"/>
      <c r="I97" s="108"/>
      <c r="J97" s="9"/>
    </row>
    <row r="98" spans="1:10" ht="38.25" customHeight="1" x14ac:dyDescent="0.25">
      <c r="A98" s="52" t="s">
        <v>406</v>
      </c>
      <c r="B98" s="52" t="s">
        <v>276</v>
      </c>
      <c r="C98" s="52" t="s">
        <v>18</v>
      </c>
      <c r="D98" s="107" t="s">
        <v>277</v>
      </c>
      <c r="E98" s="106" t="s">
        <v>53</v>
      </c>
      <c r="F98" s="86" t="e">
        <f>#REF!</f>
        <v>#REF!</v>
      </c>
      <c r="G98" s="53"/>
      <c r="H98" s="53"/>
      <c r="I98" s="108"/>
      <c r="J98" s="9"/>
    </row>
    <row r="99" spans="1:10" ht="24" customHeight="1" x14ac:dyDescent="0.25">
      <c r="A99" s="52" t="s">
        <v>407</v>
      </c>
      <c r="B99" s="52" t="s">
        <v>278</v>
      </c>
      <c r="C99" s="52" t="s">
        <v>18</v>
      </c>
      <c r="D99" s="107" t="s">
        <v>279</v>
      </c>
      <c r="E99" s="106" t="s">
        <v>53</v>
      </c>
      <c r="F99" s="86" t="e">
        <f>#REF!</f>
        <v>#REF!</v>
      </c>
      <c r="G99" s="53"/>
      <c r="H99" s="53"/>
      <c r="I99" s="108"/>
      <c r="J99" s="9"/>
    </row>
    <row r="100" spans="1:10" ht="24" customHeight="1" x14ac:dyDescent="0.25">
      <c r="A100" s="52" t="s">
        <v>408</v>
      </c>
      <c r="B100" s="52" t="s">
        <v>280</v>
      </c>
      <c r="C100" s="52" t="s">
        <v>18</v>
      </c>
      <c r="D100" s="107" t="s">
        <v>281</v>
      </c>
      <c r="E100" s="106" t="s">
        <v>53</v>
      </c>
      <c r="F100" s="86" t="e">
        <f>#REF!</f>
        <v>#REF!</v>
      </c>
      <c r="G100" s="53"/>
      <c r="H100" s="53"/>
      <c r="I100" s="108"/>
      <c r="J100" s="9"/>
    </row>
    <row r="101" spans="1:10" ht="24" customHeight="1" x14ac:dyDescent="0.25">
      <c r="A101" s="52" t="s">
        <v>409</v>
      </c>
      <c r="B101" s="52" t="s">
        <v>282</v>
      </c>
      <c r="C101" s="52" t="s">
        <v>18</v>
      </c>
      <c r="D101" s="107" t="s">
        <v>283</v>
      </c>
      <c r="E101" s="106" t="s">
        <v>53</v>
      </c>
      <c r="F101" s="86" t="e">
        <f>#REF!</f>
        <v>#REF!</v>
      </c>
      <c r="G101" s="53"/>
      <c r="H101" s="53"/>
      <c r="I101" s="108"/>
      <c r="J101" s="9"/>
    </row>
    <row r="102" spans="1:10" ht="24.75" customHeight="1" x14ac:dyDescent="0.25">
      <c r="A102" s="52" t="s">
        <v>410</v>
      </c>
      <c r="B102" s="52" t="s">
        <v>284</v>
      </c>
      <c r="C102" s="52" t="s">
        <v>18</v>
      </c>
      <c r="D102" s="107" t="s">
        <v>285</v>
      </c>
      <c r="E102" s="106" t="s">
        <v>53</v>
      </c>
      <c r="F102" s="86" t="e">
        <f>#REF!</f>
        <v>#REF!</v>
      </c>
      <c r="G102" s="53"/>
      <c r="H102" s="53"/>
      <c r="I102" s="108"/>
      <c r="J102" s="9"/>
    </row>
    <row r="103" spans="1:10" ht="28.5" customHeight="1" x14ac:dyDescent="0.25">
      <c r="A103" s="52" t="s">
        <v>411</v>
      </c>
      <c r="B103" s="52" t="s">
        <v>286</v>
      </c>
      <c r="C103" s="52" t="s">
        <v>18</v>
      </c>
      <c r="D103" s="107" t="s">
        <v>287</v>
      </c>
      <c r="E103" s="106" t="s">
        <v>53</v>
      </c>
      <c r="F103" s="86" t="e">
        <f>#REF!</f>
        <v>#REF!</v>
      </c>
      <c r="G103" s="53"/>
      <c r="H103" s="53"/>
      <c r="I103" s="108"/>
      <c r="J103" s="9"/>
    </row>
    <row r="104" spans="1:10" ht="37.5" customHeight="1" x14ac:dyDescent="0.25">
      <c r="A104" s="52" t="s">
        <v>412</v>
      </c>
      <c r="B104" s="52" t="s">
        <v>288</v>
      </c>
      <c r="C104" s="52" t="s">
        <v>18</v>
      </c>
      <c r="D104" s="107" t="s">
        <v>289</v>
      </c>
      <c r="E104" s="106" t="s">
        <v>53</v>
      </c>
      <c r="F104" s="86" t="e">
        <f>#REF!</f>
        <v>#REF!</v>
      </c>
      <c r="G104" s="53"/>
      <c r="H104" s="53"/>
      <c r="I104" s="108"/>
      <c r="J104" s="9"/>
    </row>
    <row r="105" spans="1:10" ht="52.5" customHeight="1" x14ac:dyDescent="0.25">
      <c r="A105" s="52" t="s">
        <v>413</v>
      </c>
      <c r="B105" s="52" t="s">
        <v>290</v>
      </c>
      <c r="C105" s="52" t="s">
        <v>18</v>
      </c>
      <c r="D105" s="107" t="s">
        <v>291</v>
      </c>
      <c r="E105" s="106" t="s">
        <v>53</v>
      </c>
      <c r="F105" s="86" t="e">
        <f>#REF!</f>
        <v>#REF!</v>
      </c>
      <c r="G105" s="53"/>
      <c r="H105" s="53"/>
      <c r="I105" s="108"/>
      <c r="J105" s="9"/>
    </row>
    <row r="106" spans="1:10" ht="54" customHeight="1" x14ac:dyDescent="0.25">
      <c r="A106" s="52" t="s">
        <v>414</v>
      </c>
      <c r="B106" s="52" t="s">
        <v>292</v>
      </c>
      <c r="C106" s="52" t="s">
        <v>18</v>
      </c>
      <c r="D106" s="107" t="s">
        <v>293</v>
      </c>
      <c r="E106" s="106" t="s">
        <v>53</v>
      </c>
      <c r="F106" s="86" t="e">
        <f>#REF!</f>
        <v>#REF!</v>
      </c>
      <c r="G106" s="53"/>
      <c r="H106" s="53"/>
      <c r="I106" s="108"/>
      <c r="J106" s="9"/>
    </row>
    <row r="107" spans="1:10" ht="52.5" customHeight="1" x14ac:dyDescent="0.25">
      <c r="A107" s="52" t="s">
        <v>415</v>
      </c>
      <c r="B107" s="52" t="s">
        <v>294</v>
      </c>
      <c r="C107" s="52" t="s">
        <v>18</v>
      </c>
      <c r="D107" s="107" t="s">
        <v>295</v>
      </c>
      <c r="E107" s="106" t="s">
        <v>53</v>
      </c>
      <c r="F107" s="86" t="e">
        <f>#REF!</f>
        <v>#REF!</v>
      </c>
      <c r="G107" s="53"/>
      <c r="H107" s="53"/>
      <c r="I107" s="108"/>
      <c r="J107" s="9"/>
    </row>
    <row r="108" spans="1:10" ht="53.25" customHeight="1" x14ac:dyDescent="0.25">
      <c r="A108" s="52" t="s">
        <v>416</v>
      </c>
      <c r="B108" s="52" t="s">
        <v>296</v>
      </c>
      <c r="C108" s="52" t="s">
        <v>18</v>
      </c>
      <c r="D108" s="107" t="s">
        <v>297</v>
      </c>
      <c r="E108" s="106" t="s">
        <v>53</v>
      </c>
      <c r="F108" s="86" t="e">
        <f>#REF!</f>
        <v>#REF!</v>
      </c>
      <c r="G108" s="53"/>
      <c r="H108" s="53"/>
      <c r="I108" s="108"/>
      <c r="J108" s="9"/>
    </row>
    <row r="109" spans="1:10" ht="54" customHeight="1" x14ac:dyDescent="0.25">
      <c r="A109" s="52" t="s">
        <v>417</v>
      </c>
      <c r="B109" s="52" t="s">
        <v>298</v>
      </c>
      <c r="C109" s="52" t="s">
        <v>18</v>
      </c>
      <c r="D109" s="107" t="s">
        <v>299</v>
      </c>
      <c r="E109" s="106" t="s">
        <v>53</v>
      </c>
      <c r="F109" s="86" t="e">
        <f>#REF!</f>
        <v>#REF!</v>
      </c>
      <c r="G109" s="53"/>
      <c r="H109" s="53"/>
      <c r="I109" s="108"/>
      <c r="J109" s="9"/>
    </row>
    <row r="110" spans="1:10" ht="39.75" customHeight="1" x14ac:dyDescent="0.25">
      <c r="A110" s="52" t="s">
        <v>446</v>
      </c>
      <c r="B110" s="52" t="s">
        <v>300</v>
      </c>
      <c r="C110" s="52" t="s">
        <v>18</v>
      </c>
      <c r="D110" s="107" t="s">
        <v>301</v>
      </c>
      <c r="E110" s="106" t="s">
        <v>53</v>
      </c>
      <c r="F110" s="86" t="e">
        <f>#REF!</f>
        <v>#REF!</v>
      </c>
      <c r="G110" s="53"/>
      <c r="H110" s="53"/>
      <c r="I110" s="108"/>
      <c r="J110" s="9"/>
    </row>
    <row r="111" spans="1:10" ht="40.5" customHeight="1" x14ac:dyDescent="0.25">
      <c r="A111" s="52" t="s">
        <v>447</v>
      </c>
      <c r="B111" s="52" t="s">
        <v>302</v>
      </c>
      <c r="C111" s="52" t="s">
        <v>18</v>
      </c>
      <c r="D111" s="107" t="s">
        <v>303</v>
      </c>
      <c r="E111" s="106" t="s">
        <v>53</v>
      </c>
      <c r="F111" s="86" t="e">
        <f>#REF!</f>
        <v>#REF!</v>
      </c>
      <c r="G111" s="53"/>
      <c r="H111" s="53"/>
      <c r="I111" s="108"/>
      <c r="J111" s="9"/>
    </row>
    <row r="112" spans="1:10" ht="16.5" customHeight="1" x14ac:dyDescent="0.25">
      <c r="A112" s="52" t="s">
        <v>448</v>
      </c>
      <c r="B112" s="52" t="s">
        <v>304</v>
      </c>
      <c r="C112" s="52" t="s">
        <v>48</v>
      </c>
      <c r="D112" s="107" t="s">
        <v>305</v>
      </c>
      <c r="E112" s="106" t="s">
        <v>53</v>
      </c>
      <c r="F112" s="86" t="e">
        <f>#REF!</f>
        <v>#REF!</v>
      </c>
      <c r="G112" s="53"/>
      <c r="H112" s="53"/>
      <c r="I112" s="108"/>
      <c r="J112" s="9"/>
    </row>
    <row r="113" spans="1:11" ht="18.75" customHeight="1" x14ac:dyDescent="0.25">
      <c r="A113" s="52" t="s">
        <v>449</v>
      </c>
      <c r="B113" s="52" t="s">
        <v>306</v>
      </c>
      <c r="C113" s="52" t="s">
        <v>48</v>
      </c>
      <c r="D113" s="107" t="s">
        <v>307</v>
      </c>
      <c r="E113" s="106" t="s">
        <v>53</v>
      </c>
      <c r="F113" s="86" t="e">
        <f>#REF!</f>
        <v>#REF!</v>
      </c>
      <c r="G113" s="53"/>
      <c r="H113" s="53"/>
      <c r="I113" s="108"/>
      <c r="J113" s="9"/>
    </row>
    <row r="114" spans="1:11" ht="39.75" customHeight="1" x14ac:dyDescent="0.25">
      <c r="A114" s="52" t="s">
        <v>450</v>
      </c>
      <c r="B114" s="52" t="s">
        <v>308</v>
      </c>
      <c r="C114" s="52" t="s">
        <v>18</v>
      </c>
      <c r="D114" s="107" t="s">
        <v>309</v>
      </c>
      <c r="E114" s="106" t="s">
        <v>53</v>
      </c>
      <c r="F114" s="86" t="e">
        <f>#REF!</f>
        <v>#REF!</v>
      </c>
      <c r="G114" s="53"/>
      <c r="H114" s="53"/>
      <c r="I114" s="108"/>
      <c r="J114" s="9"/>
    </row>
    <row r="115" spans="1:11" ht="39.75" customHeight="1" x14ac:dyDescent="0.25">
      <c r="A115" s="52" t="s">
        <v>451</v>
      </c>
      <c r="B115" s="52" t="s">
        <v>310</v>
      </c>
      <c r="C115" s="52" t="s">
        <v>18</v>
      </c>
      <c r="D115" s="107" t="s">
        <v>311</v>
      </c>
      <c r="E115" s="106" t="s">
        <v>53</v>
      </c>
      <c r="F115" s="86" t="e">
        <f>#REF!</f>
        <v>#REF!</v>
      </c>
      <c r="G115" s="53"/>
      <c r="H115" s="53"/>
      <c r="I115" s="108"/>
      <c r="J115" s="9"/>
    </row>
    <row r="116" spans="1:11" ht="24" customHeight="1" x14ac:dyDescent="0.25">
      <c r="A116" s="52" t="s">
        <v>452</v>
      </c>
      <c r="B116" s="52" t="s">
        <v>312</v>
      </c>
      <c r="C116" s="52" t="s">
        <v>18</v>
      </c>
      <c r="D116" s="107" t="s">
        <v>313</v>
      </c>
      <c r="E116" s="106" t="s">
        <v>53</v>
      </c>
      <c r="F116" s="86" t="e">
        <f>#REF!</f>
        <v>#REF!</v>
      </c>
      <c r="G116" s="53"/>
      <c r="H116" s="53"/>
      <c r="I116" s="108"/>
      <c r="J116" s="9"/>
    </row>
    <row r="117" spans="1:11" ht="29.25" customHeight="1" x14ac:dyDescent="0.25">
      <c r="A117" s="52" t="s">
        <v>453</v>
      </c>
      <c r="B117" s="52" t="s">
        <v>314</v>
      </c>
      <c r="C117" s="52" t="s">
        <v>18</v>
      </c>
      <c r="D117" s="107" t="s">
        <v>315</v>
      </c>
      <c r="E117" s="106" t="s">
        <v>53</v>
      </c>
      <c r="F117" s="86" t="e">
        <f>#REF!</f>
        <v>#REF!</v>
      </c>
      <c r="G117" s="53"/>
      <c r="H117" s="53"/>
      <c r="I117" s="108"/>
      <c r="J117" s="9"/>
    </row>
    <row r="118" spans="1:11" ht="40.5" customHeight="1" x14ac:dyDescent="0.25">
      <c r="A118" s="52" t="s">
        <v>454</v>
      </c>
      <c r="B118" s="52" t="s">
        <v>316</v>
      </c>
      <c r="C118" s="52" t="s">
        <v>18</v>
      </c>
      <c r="D118" s="107" t="s">
        <v>317</v>
      </c>
      <c r="E118" s="106" t="s">
        <v>53</v>
      </c>
      <c r="F118" s="86" t="e">
        <f>#REF!</f>
        <v>#REF!</v>
      </c>
      <c r="G118" s="53"/>
      <c r="H118" s="53"/>
      <c r="I118" s="108"/>
      <c r="J118" s="9"/>
    </row>
    <row r="119" spans="1:11" ht="40.5" customHeight="1" x14ac:dyDescent="0.25">
      <c r="A119" s="52" t="s">
        <v>455</v>
      </c>
      <c r="B119" s="52" t="s">
        <v>318</v>
      </c>
      <c r="C119" s="52" t="s">
        <v>18</v>
      </c>
      <c r="D119" s="107" t="s">
        <v>319</v>
      </c>
      <c r="E119" s="106" t="s">
        <v>53</v>
      </c>
      <c r="F119" s="86" t="e">
        <f>#REF!</f>
        <v>#REF!</v>
      </c>
      <c r="G119" s="53"/>
      <c r="H119" s="53"/>
      <c r="I119" s="108"/>
      <c r="J119" s="9"/>
      <c r="K119" t="s">
        <v>120</v>
      </c>
    </row>
    <row r="120" spans="1:11" ht="24" customHeight="1" x14ac:dyDescent="0.25">
      <c r="A120" s="56" t="s">
        <v>388</v>
      </c>
      <c r="B120" s="56"/>
      <c r="C120" s="56"/>
      <c r="D120" s="56" t="s">
        <v>320</v>
      </c>
      <c r="E120" s="64"/>
      <c r="F120" s="109"/>
      <c r="G120" s="64"/>
      <c r="H120" s="110"/>
      <c r="I120" s="110"/>
      <c r="J120" s="9"/>
    </row>
    <row r="121" spans="1:11" ht="16.5" customHeight="1" x14ac:dyDescent="0.25">
      <c r="A121" s="52" t="s">
        <v>389</v>
      </c>
      <c r="B121" s="52" t="s">
        <v>321</v>
      </c>
      <c r="C121" s="52" t="s">
        <v>48</v>
      </c>
      <c r="D121" s="107" t="s">
        <v>322</v>
      </c>
      <c r="E121" s="106" t="s">
        <v>53</v>
      </c>
      <c r="F121" s="86" t="e">
        <f>#REF!</f>
        <v>#REF!</v>
      </c>
      <c r="G121" s="53"/>
      <c r="H121" s="53"/>
      <c r="I121" s="108"/>
      <c r="J121" s="9"/>
    </row>
    <row r="122" spans="1:11" ht="24" customHeight="1" x14ac:dyDescent="0.25">
      <c r="A122" s="52" t="s">
        <v>390</v>
      </c>
      <c r="B122" s="52" t="s">
        <v>323</v>
      </c>
      <c r="C122" s="52" t="s">
        <v>18</v>
      </c>
      <c r="D122" s="107" t="s">
        <v>324</v>
      </c>
      <c r="E122" s="106" t="s">
        <v>28</v>
      </c>
      <c r="F122" s="86" t="e">
        <f>#REF!</f>
        <v>#REF!</v>
      </c>
      <c r="G122" s="53"/>
      <c r="H122" s="53"/>
      <c r="I122" s="108"/>
      <c r="J122" s="9"/>
    </row>
    <row r="123" spans="1:11" ht="38.25" customHeight="1" x14ac:dyDescent="0.25">
      <c r="A123" s="52" t="s">
        <v>391</v>
      </c>
      <c r="B123" s="52" t="s">
        <v>325</v>
      </c>
      <c r="C123" s="52" t="s">
        <v>18</v>
      </c>
      <c r="D123" s="107" t="s">
        <v>326</v>
      </c>
      <c r="E123" s="106" t="s">
        <v>53</v>
      </c>
      <c r="F123" s="86" t="e">
        <f>#REF!</f>
        <v>#REF!</v>
      </c>
      <c r="G123" s="53"/>
      <c r="H123" s="53"/>
      <c r="I123" s="108"/>
      <c r="J123" s="9"/>
    </row>
    <row r="124" spans="1:11" ht="39" customHeight="1" x14ac:dyDescent="0.25">
      <c r="A124" s="52" t="s">
        <v>392</v>
      </c>
      <c r="B124" s="52" t="s">
        <v>97</v>
      </c>
      <c r="C124" s="52" t="s">
        <v>18</v>
      </c>
      <c r="D124" s="107" t="s">
        <v>98</v>
      </c>
      <c r="E124" s="106" t="s">
        <v>53</v>
      </c>
      <c r="F124" s="86" t="e">
        <f>#REF!</f>
        <v>#REF!</v>
      </c>
      <c r="G124" s="53"/>
      <c r="H124" s="53"/>
      <c r="I124" s="108"/>
      <c r="J124" s="9"/>
    </row>
    <row r="125" spans="1:11" ht="27" customHeight="1" x14ac:dyDescent="0.25">
      <c r="A125" s="52" t="s">
        <v>393</v>
      </c>
      <c r="B125" s="52" t="s">
        <v>327</v>
      </c>
      <c r="C125" s="52" t="s">
        <v>18</v>
      </c>
      <c r="D125" s="107" t="s">
        <v>231</v>
      </c>
      <c r="E125" s="106" t="s">
        <v>28</v>
      </c>
      <c r="F125" s="86" t="e">
        <f>#REF!</f>
        <v>#REF!</v>
      </c>
      <c r="G125" s="53"/>
      <c r="H125" s="53"/>
      <c r="I125" s="108"/>
      <c r="J125" s="9"/>
    </row>
    <row r="126" spans="1:11" ht="53.25" customHeight="1" x14ac:dyDescent="0.25">
      <c r="A126" s="52" t="s">
        <v>394</v>
      </c>
      <c r="B126" s="52" t="s">
        <v>328</v>
      </c>
      <c r="C126" s="52" t="s">
        <v>18</v>
      </c>
      <c r="D126" s="107" t="s">
        <v>329</v>
      </c>
      <c r="E126" s="106" t="s">
        <v>28</v>
      </c>
      <c r="F126" s="86" t="e">
        <f>#REF!</f>
        <v>#REF!</v>
      </c>
      <c r="G126" s="53"/>
      <c r="H126" s="53"/>
      <c r="I126" s="108"/>
      <c r="J126" s="9"/>
    </row>
    <row r="127" spans="1:11" ht="26.1" customHeight="1" x14ac:dyDescent="0.25">
      <c r="A127" s="71" t="s">
        <v>395</v>
      </c>
      <c r="B127" s="70"/>
      <c r="C127" s="71"/>
      <c r="D127" s="55" t="s">
        <v>470</v>
      </c>
      <c r="E127" s="111"/>
      <c r="F127" s="112"/>
      <c r="G127" s="113"/>
      <c r="H127" s="73"/>
      <c r="I127" s="114"/>
      <c r="J127" s="9"/>
    </row>
    <row r="128" spans="1:11" ht="39" customHeight="1" x14ac:dyDescent="0.25">
      <c r="A128" s="52" t="s">
        <v>396</v>
      </c>
      <c r="B128" s="52" t="s">
        <v>335</v>
      </c>
      <c r="C128" s="52" t="s">
        <v>18</v>
      </c>
      <c r="D128" s="107" t="s">
        <v>336</v>
      </c>
      <c r="E128" s="52" t="s">
        <v>28</v>
      </c>
      <c r="F128" s="86" t="e">
        <f>#REF!</f>
        <v>#REF!</v>
      </c>
      <c r="G128" s="53"/>
      <c r="H128" s="53"/>
      <c r="I128" s="51"/>
    </row>
    <row r="129" spans="1:9" ht="39" customHeight="1" x14ac:dyDescent="0.25">
      <c r="A129" s="52" t="s">
        <v>397</v>
      </c>
      <c r="B129" s="52" t="s">
        <v>337</v>
      </c>
      <c r="C129" s="52" t="s">
        <v>18</v>
      </c>
      <c r="D129" s="107" t="s">
        <v>338</v>
      </c>
      <c r="E129" s="52" t="s">
        <v>28</v>
      </c>
      <c r="F129" s="86" t="e">
        <f>#REF!</f>
        <v>#REF!</v>
      </c>
      <c r="G129" s="53"/>
      <c r="H129" s="53"/>
      <c r="I129" s="51"/>
    </row>
    <row r="130" spans="1:9" ht="39" customHeight="1" x14ac:dyDescent="0.25">
      <c r="A130" s="52" t="s">
        <v>398</v>
      </c>
      <c r="B130" s="52" t="s">
        <v>87</v>
      </c>
      <c r="C130" s="52" t="s">
        <v>18</v>
      </c>
      <c r="D130" s="107" t="s">
        <v>88</v>
      </c>
      <c r="E130" s="52" t="s">
        <v>28</v>
      </c>
      <c r="F130" s="86" t="e">
        <f>#REF!</f>
        <v>#REF!</v>
      </c>
      <c r="G130" s="53"/>
      <c r="H130" s="53"/>
      <c r="I130" s="51"/>
    </row>
    <row r="131" spans="1:9" ht="39.75" customHeight="1" x14ac:dyDescent="0.25">
      <c r="A131" s="52" t="s">
        <v>399</v>
      </c>
      <c r="B131" s="52" t="s">
        <v>89</v>
      </c>
      <c r="C131" s="52" t="s">
        <v>18</v>
      </c>
      <c r="D131" s="107" t="s">
        <v>90</v>
      </c>
      <c r="E131" s="52" t="s">
        <v>28</v>
      </c>
      <c r="F131" s="86" t="e">
        <f>#REF!</f>
        <v>#REF!</v>
      </c>
      <c r="G131" s="53"/>
      <c r="H131" s="53"/>
      <c r="I131" s="51"/>
    </row>
    <row r="132" spans="1:9" ht="42" customHeight="1" x14ac:dyDescent="0.25">
      <c r="A132" s="52" t="s">
        <v>400</v>
      </c>
      <c r="B132" s="52" t="s">
        <v>339</v>
      </c>
      <c r="C132" s="52" t="s">
        <v>18</v>
      </c>
      <c r="D132" s="107" t="s">
        <v>340</v>
      </c>
      <c r="E132" s="52" t="s">
        <v>53</v>
      </c>
      <c r="F132" s="86" t="e">
        <f>#REF!</f>
        <v>#REF!</v>
      </c>
      <c r="G132" s="53"/>
      <c r="H132" s="53"/>
      <c r="I132" s="51"/>
    </row>
    <row r="133" spans="1:9" ht="31.5" customHeight="1" x14ac:dyDescent="0.25">
      <c r="A133" s="52" t="s">
        <v>401</v>
      </c>
      <c r="B133" s="52" t="s">
        <v>341</v>
      </c>
      <c r="C133" s="52" t="s">
        <v>18</v>
      </c>
      <c r="D133" s="107" t="s">
        <v>342</v>
      </c>
      <c r="E133" s="52" t="s">
        <v>53</v>
      </c>
      <c r="F133" s="86" t="e">
        <f>#REF!</f>
        <v>#REF!</v>
      </c>
      <c r="G133" s="53"/>
      <c r="H133" s="53"/>
      <c r="I133" s="51"/>
    </row>
    <row r="134" spans="1:9" ht="29.25" customHeight="1" x14ac:dyDescent="0.25">
      <c r="A134" s="52" t="s">
        <v>456</v>
      </c>
      <c r="B134" s="94" t="s">
        <v>343</v>
      </c>
      <c r="C134" s="94" t="s">
        <v>18</v>
      </c>
      <c r="D134" s="186" t="s">
        <v>344</v>
      </c>
      <c r="E134" s="94" t="s">
        <v>23</v>
      </c>
      <c r="F134" s="119" t="e">
        <f>#REF!</f>
        <v>#REF!</v>
      </c>
      <c r="G134" s="120"/>
      <c r="H134" s="120"/>
      <c r="I134" s="83"/>
    </row>
    <row r="135" spans="1:9" ht="42.75" customHeight="1" x14ac:dyDescent="0.25">
      <c r="A135" s="52" t="s">
        <v>457</v>
      </c>
      <c r="B135" s="94" t="s">
        <v>101</v>
      </c>
      <c r="C135" s="94" t="s">
        <v>18</v>
      </c>
      <c r="D135" s="186" t="s">
        <v>102</v>
      </c>
      <c r="E135" s="94" t="s">
        <v>53</v>
      </c>
      <c r="F135" s="119" t="e">
        <f>#REF!</f>
        <v>#REF!</v>
      </c>
      <c r="G135" s="120"/>
      <c r="H135" s="120"/>
      <c r="I135" s="83"/>
    </row>
    <row r="136" spans="1:9" ht="42" customHeight="1" x14ac:dyDescent="0.25">
      <c r="A136" s="52" t="s">
        <v>458</v>
      </c>
      <c r="B136" s="52" t="s">
        <v>99</v>
      </c>
      <c r="C136" s="52" t="s">
        <v>18</v>
      </c>
      <c r="D136" s="107" t="s">
        <v>100</v>
      </c>
      <c r="E136" s="52" t="s">
        <v>53</v>
      </c>
      <c r="F136" s="86" t="e">
        <f>#REF!</f>
        <v>#REF!</v>
      </c>
      <c r="G136" s="53"/>
      <c r="H136" s="53"/>
      <c r="I136" s="51"/>
    </row>
    <row r="137" spans="1:9" ht="40.5" customHeight="1" x14ac:dyDescent="0.25">
      <c r="A137" s="52" t="s">
        <v>459</v>
      </c>
      <c r="B137" s="52" t="s">
        <v>97</v>
      </c>
      <c r="C137" s="52" t="s">
        <v>18</v>
      </c>
      <c r="D137" s="107" t="s">
        <v>98</v>
      </c>
      <c r="E137" s="52" t="s">
        <v>53</v>
      </c>
      <c r="F137" s="86" t="e">
        <f>#REF!</f>
        <v>#REF!</v>
      </c>
      <c r="G137" s="53"/>
      <c r="H137" s="53"/>
      <c r="I137" s="51"/>
    </row>
    <row r="138" spans="1:9" ht="39" customHeight="1" x14ac:dyDescent="0.25">
      <c r="A138" s="52" t="s">
        <v>460</v>
      </c>
      <c r="B138" s="52" t="s">
        <v>93</v>
      </c>
      <c r="C138" s="52" t="s">
        <v>18</v>
      </c>
      <c r="D138" s="107" t="s">
        <v>94</v>
      </c>
      <c r="E138" s="52" t="s">
        <v>53</v>
      </c>
      <c r="F138" s="86" t="e">
        <f>#REF!</f>
        <v>#REF!</v>
      </c>
      <c r="G138" s="53"/>
      <c r="H138" s="53"/>
      <c r="I138" s="51"/>
    </row>
    <row r="139" spans="1:9" ht="39" customHeight="1" x14ac:dyDescent="0.25">
      <c r="A139" s="52" t="s">
        <v>461</v>
      </c>
      <c r="B139" s="52" t="s">
        <v>95</v>
      </c>
      <c r="C139" s="52" t="s">
        <v>18</v>
      </c>
      <c r="D139" s="107" t="s">
        <v>96</v>
      </c>
      <c r="E139" s="52" t="s">
        <v>53</v>
      </c>
      <c r="F139" s="86" t="e">
        <f>#REF!</f>
        <v>#REF!</v>
      </c>
      <c r="G139" s="53"/>
      <c r="H139" s="53"/>
      <c r="I139" s="51"/>
    </row>
    <row r="140" spans="1:9" ht="38.25" customHeight="1" x14ac:dyDescent="0.25">
      <c r="A140" s="52" t="s">
        <v>462</v>
      </c>
      <c r="B140" s="52" t="s">
        <v>345</v>
      </c>
      <c r="C140" s="52" t="s">
        <v>18</v>
      </c>
      <c r="D140" s="107" t="s">
        <v>346</v>
      </c>
      <c r="E140" s="52" t="s">
        <v>53</v>
      </c>
      <c r="F140" s="86" t="e">
        <f>#REF!</f>
        <v>#REF!</v>
      </c>
      <c r="G140" s="53"/>
      <c r="H140" s="53"/>
      <c r="I140" s="51"/>
    </row>
    <row r="141" spans="1:9" ht="42" customHeight="1" x14ac:dyDescent="0.25">
      <c r="A141" s="52" t="s">
        <v>463</v>
      </c>
      <c r="B141" s="52" t="s">
        <v>103</v>
      </c>
      <c r="C141" s="52" t="s">
        <v>18</v>
      </c>
      <c r="D141" s="107" t="s">
        <v>104</v>
      </c>
      <c r="E141" s="52" t="s">
        <v>53</v>
      </c>
      <c r="F141" s="86" t="e">
        <f>#REF!</f>
        <v>#REF!</v>
      </c>
      <c r="G141" s="53"/>
      <c r="H141" s="53"/>
      <c r="I141" s="51"/>
    </row>
    <row r="142" spans="1:9" ht="39" customHeight="1" x14ac:dyDescent="0.25">
      <c r="A142" s="52" t="s">
        <v>464</v>
      </c>
      <c r="B142" s="52" t="s">
        <v>347</v>
      </c>
      <c r="C142" s="52" t="s">
        <v>18</v>
      </c>
      <c r="D142" s="107" t="s">
        <v>348</v>
      </c>
      <c r="E142" s="52" t="s">
        <v>53</v>
      </c>
      <c r="F142" s="86" t="e">
        <f>#REF!</f>
        <v>#REF!</v>
      </c>
      <c r="G142" s="53"/>
      <c r="H142" s="53"/>
      <c r="I142" s="51"/>
    </row>
    <row r="143" spans="1:9" ht="39" customHeight="1" x14ac:dyDescent="0.25">
      <c r="A143" s="52" t="s">
        <v>465</v>
      </c>
      <c r="B143" s="52" t="s">
        <v>349</v>
      </c>
      <c r="C143" s="52" t="s">
        <v>18</v>
      </c>
      <c r="D143" s="107" t="s">
        <v>350</v>
      </c>
      <c r="E143" s="52" t="s">
        <v>53</v>
      </c>
      <c r="F143" s="86" t="e">
        <f>#REF!</f>
        <v>#REF!</v>
      </c>
      <c r="G143" s="53"/>
      <c r="H143" s="53"/>
      <c r="I143" s="51"/>
    </row>
    <row r="144" spans="1:9" ht="39.75" customHeight="1" x14ac:dyDescent="0.25">
      <c r="A144" s="52" t="s">
        <v>466</v>
      </c>
      <c r="B144" s="52" t="s">
        <v>351</v>
      </c>
      <c r="C144" s="52" t="s">
        <v>18</v>
      </c>
      <c r="D144" s="107" t="s">
        <v>352</v>
      </c>
      <c r="E144" s="52" t="s">
        <v>53</v>
      </c>
      <c r="F144" s="86" t="e">
        <f>#REF!</f>
        <v>#REF!</v>
      </c>
      <c r="G144" s="53"/>
      <c r="H144" s="53"/>
      <c r="I144" s="83"/>
    </row>
    <row r="145" spans="1:10" ht="24" customHeight="1" x14ac:dyDescent="0.25">
      <c r="A145" s="52" t="s">
        <v>467</v>
      </c>
      <c r="B145" s="52" t="s">
        <v>91</v>
      </c>
      <c r="C145" s="52" t="s">
        <v>18</v>
      </c>
      <c r="D145" s="107" t="s">
        <v>92</v>
      </c>
      <c r="E145" s="52" t="s">
        <v>53</v>
      </c>
      <c r="F145" s="86" t="e">
        <f>#REF!</f>
        <v>#REF!</v>
      </c>
      <c r="G145" s="53"/>
      <c r="H145" s="53"/>
      <c r="I145" s="81"/>
      <c r="J145" s="9"/>
    </row>
    <row r="146" spans="1:10" ht="38.25" customHeight="1" x14ac:dyDescent="0.25">
      <c r="A146" s="52" t="s">
        <v>468</v>
      </c>
      <c r="B146" s="52" t="s">
        <v>353</v>
      </c>
      <c r="C146" s="52" t="s">
        <v>18</v>
      </c>
      <c r="D146" s="107" t="s">
        <v>354</v>
      </c>
      <c r="E146" s="52" t="s">
        <v>53</v>
      </c>
      <c r="F146" s="86" t="e">
        <f>#REF!</f>
        <v>#REF!</v>
      </c>
      <c r="G146" s="53"/>
      <c r="H146" s="53"/>
      <c r="I146" s="83"/>
    </row>
    <row r="147" spans="1:10" ht="38.25" customHeight="1" x14ac:dyDescent="0.25">
      <c r="A147" s="52" t="s">
        <v>469</v>
      </c>
      <c r="B147" s="52" t="s">
        <v>355</v>
      </c>
      <c r="C147" s="52" t="s">
        <v>18</v>
      </c>
      <c r="D147" s="107" t="s">
        <v>356</v>
      </c>
      <c r="E147" s="52" t="s">
        <v>53</v>
      </c>
      <c r="F147" s="86" t="e">
        <f>#REF!</f>
        <v>#REF!</v>
      </c>
      <c r="G147" s="53"/>
      <c r="H147" s="53"/>
      <c r="I147" s="83"/>
    </row>
    <row r="148" spans="1:10" ht="26.1" customHeight="1" x14ac:dyDescent="0.25">
      <c r="A148" s="115" t="s">
        <v>418</v>
      </c>
      <c r="B148" s="70"/>
      <c r="C148" s="71"/>
      <c r="D148" s="55" t="s">
        <v>141</v>
      </c>
      <c r="E148" s="72"/>
      <c r="F148" s="116"/>
      <c r="G148" s="117"/>
      <c r="H148" s="117"/>
      <c r="I148" s="151"/>
    </row>
    <row r="149" spans="1:10" ht="26.1" customHeight="1" x14ac:dyDescent="0.25">
      <c r="A149" s="94" t="s">
        <v>419</v>
      </c>
      <c r="B149" s="94" t="s">
        <v>357</v>
      </c>
      <c r="C149" s="94" t="s">
        <v>18</v>
      </c>
      <c r="D149" s="96" t="s">
        <v>358</v>
      </c>
      <c r="E149" s="94" t="s">
        <v>53</v>
      </c>
      <c r="F149" s="119" t="e">
        <f>#REF!</f>
        <v>#REF!</v>
      </c>
      <c r="G149" s="120"/>
      <c r="H149" s="120"/>
      <c r="I149" s="83"/>
    </row>
    <row r="150" spans="1:10" ht="39.75" customHeight="1" x14ac:dyDescent="0.25">
      <c r="A150" s="94" t="s">
        <v>420</v>
      </c>
      <c r="B150" s="94" t="s">
        <v>359</v>
      </c>
      <c r="C150" s="94" t="s">
        <v>18</v>
      </c>
      <c r="D150" s="96" t="s">
        <v>360</v>
      </c>
      <c r="E150" s="94" t="s">
        <v>53</v>
      </c>
      <c r="F150" s="119" t="e">
        <f>#REF!</f>
        <v>#REF!</v>
      </c>
      <c r="G150" s="120"/>
      <c r="H150" s="120"/>
      <c r="I150" s="83"/>
    </row>
    <row r="151" spans="1:10" ht="26.1" customHeight="1" x14ac:dyDescent="0.25">
      <c r="A151" s="94" t="s">
        <v>421</v>
      </c>
      <c r="B151" s="94" t="s">
        <v>361</v>
      </c>
      <c r="C151" s="94" t="s">
        <v>18</v>
      </c>
      <c r="D151" s="96" t="s">
        <v>362</v>
      </c>
      <c r="E151" s="94" t="s">
        <v>53</v>
      </c>
      <c r="F151" s="119" t="e">
        <f>#REF!</f>
        <v>#REF!</v>
      </c>
      <c r="G151" s="120"/>
      <c r="H151" s="120"/>
      <c r="I151" s="83"/>
    </row>
    <row r="152" spans="1:10" ht="26.1" customHeight="1" x14ac:dyDescent="0.25">
      <c r="A152" s="94" t="s">
        <v>422</v>
      </c>
      <c r="B152" s="94" t="s">
        <v>363</v>
      </c>
      <c r="C152" s="94" t="s">
        <v>18</v>
      </c>
      <c r="D152" s="96" t="s">
        <v>364</v>
      </c>
      <c r="E152" s="94" t="s">
        <v>53</v>
      </c>
      <c r="F152" s="119" t="e">
        <f>#REF!</f>
        <v>#REF!</v>
      </c>
      <c r="G152" s="120"/>
      <c r="H152" s="120"/>
      <c r="I152" s="83"/>
    </row>
    <row r="153" spans="1:10" ht="26.1" customHeight="1" x14ac:dyDescent="0.25">
      <c r="A153" s="94" t="s">
        <v>423</v>
      </c>
      <c r="B153" s="94" t="s">
        <v>107</v>
      </c>
      <c r="C153" s="94" t="s">
        <v>18</v>
      </c>
      <c r="D153" s="96" t="s">
        <v>108</v>
      </c>
      <c r="E153" s="94" t="s">
        <v>53</v>
      </c>
      <c r="F153" s="119" t="e">
        <f>#REF!</f>
        <v>#REF!</v>
      </c>
      <c r="G153" s="120"/>
      <c r="H153" s="120"/>
      <c r="I153" s="83"/>
    </row>
    <row r="154" spans="1:10" ht="26.1" customHeight="1" x14ac:dyDescent="0.25">
      <c r="A154" s="94" t="s">
        <v>424</v>
      </c>
      <c r="B154" s="94" t="s">
        <v>365</v>
      </c>
      <c r="C154" s="94" t="s">
        <v>18</v>
      </c>
      <c r="D154" s="96" t="s">
        <v>366</v>
      </c>
      <c r="E154" s="94" t="s">
        <v>53</v>
      </c>
      <c r="F154" s="119" t="e">
        <f>#REF!</f>
        <v>#REF!</v>
      </c>
      <c r="G154" s="120"/>
      <c r="H154" s="120"/>
      <c r="I154" s="83"/>
    </row>
    <row r="155" spans="1:10" ht="26.1" customHeight="1" x14ac:dyDescent="0.25">
      <c r="A155" s="94" t="s">
        <v>425</v>
      </c>
      <c r="B155" s="94" t="s">
        <v>367</v>
      </c>
      <c r="C155" s="94" t="s">
        <v>18</v>
      </c>
      <c r="D155" s="96" t="s">
        <v>368</v>
      </c>
      <c r="E155" s="94" t="s">
        <v>53</v>
      </c>
      <c r="F155" s="119" t="e">
        <f>#REF!</f>
        <v>#REF!</v>
      </c>
      <c r="G155" s="120"/>
      <c r="H155" s="120"/>
      <c r="I155" s="83"/>
    </row>
    <row r="156" spans="1:10" ht="51" customHeight="1" x14ac:dyDescent="0.25">
      <c r="A156" s="94" t="s">
        <v>426</v>
      </c>
      <c r="B156" s="94" t="s">
        <v>369</v>
      </c>
      <c r="C156" s="94" t="s">
        <v>18</v>
      </c>
      <c r="D156" s="96" t="s">
        <v>370</v>
      </c>
      <c r="E156" s="94" t="s">
        <v>53</v>
      </c>
      <c r="F156" s="119" t="e">
        <f>#REF!</f>
        <v>#REF!</v>
      </c>
      <c r="G156" s="120"/>
      <c r="H156" s="120"/>
      <c r="I156" s="83"/>
    </row>
    <row r="157" spans="1:10" ht="26.1" customHeight="1" x14ac:dyDescent="0.25">
      <c r="A157" s="94" t="s">
        <v>427</v>
      </c>
      <c r="B157" s="94" t="s">
        <v>105</v>
      </c>
      <c r="C157" s="94" t="s">
        <v>18</v>
      </c>
      <c r="D157" s="96" t="s">
        <v>106</v>
      </c>
      <c r="E157" s="94" t="s">
        <v>53</v>
      </c>
      <c r="F157" s="119" t="e">
        <f>#REF!</f>
        <v>#REF!</v>
      </c>
      <c r="G157" s="120"/>
      <c r="H157" s="120"/>
      <c r="I157" s="83"/>
    </row>
    <row r="158" spans="1:10" ht="26.1" customHeight="1" x14ac:dyDescent="0.25">
      <c r="A158" s="94" t="s">
        <v>428</v>
      </c>
      <c r="B158" s="94" t="s">
        <v>371</v>
      </c>
      <c r="C158" s="94" t="s">
        <v>18</v>
      </c>
      <c r="D158" s="96" t="s">
        <v>372</v>
      </c>
      <c r="E158" s="94" t="s">
        <v>53</v>
      </c>
      <c r="F158" s="119" t="e">
        <f>#REF!</f>
        <v>#REF!</v>
      </c>
      <c r="G158" s="120"/>
      <c r="H158" s="120"/>
      <c r="I158" s="83"/>
    </row>
    <row r="159" spans="1:10" ht="26.1" customHeight="1" x14ac:dyDescent="0.25">
      <c r="A159" s="94" t="s">
        <v>429</v>
      </c>
      <c r="B159" s="94" t="s">
        <v>373</v>
      </c>
      <c r="C159" s="94" t="s">
        <v>18</v>
      </c>
      <c r="D159" s="96" t="s">
        <v>374</v>
      </c>
      <c r="E159" s="94" t="s">
        <v>53</v>
      </c>
      <c r="F159" s="119" t="e">
        <f>#REF!</f>
        <v>#REF!</v>
      </c>
      <c r="G159" s="120"/>
      <c r="H159" s="120"/>
      <c r="I159" s="83"/>
    </row>
    <row r="160" spans="1:10" ht="26.1" customHeight="1" x14ac:dyDescent="0.25">
      <c r="A160" s="94" t="s">
        <v>430</v>
      </c>
      <c r="B160" s="94" t="s">
        <v>375</v>
      </c>
      <c r="C160" s="94" t="s">
        <v>18</v>
      </c>
      <c r="D160" s="96" t="s">
        <v>376</v>
      </c>
      <c r="E160" s="94" t="s">
        <v>53</v>
      </c>
      <c r="F160" s="119" t="e">
        <f>#REF!</f>
        <v>#REF!</v>
      </c>
      <c r="G160" s="120"/>
      <c r="H160" s="120"/>
      <c r="I160" s="83"/>
    </row>
    <row r="161" spans="1:10" ht="26.1" customHeight="1" x14ac:dyDescent="0.25">
      <c r="A161" s="94" t="s">
        <v>431</v>
      </c>
      <c r="B161" s="94" t="s">
        <v>377</v>
      </c>
      <c r="C161" s="94" t="s">
        <v>18</v>
      </c>
      <c r="D161" s="96" t="s">
        <v>378</v>
      </c>
      <c r="E161" s="94" t="s">
        <v>53</v>
      </c>
      <c r="F161" s="119" t="e">
        <f>#REF!</f>
        <v>#REF!</v>
      </c>
      <c r="G161" s="120"/>
      <c r="H161" s="120"/>
      <c r="I161" s="83"/>
    </row>
    <row r="162" spans="1:10" ht="26.1" customHeight="1" x14ac:dyDescent="0.25">
      <c r="A162" s="94" t="s">
        <v>432</v>
      </c>
      <c r="B162" s="94" t="s">
        <v>379</v>
      </c>
      <c r="C162" s="94" t="s">
        <v>18</v>
      </c>
      <c r="D162" s="96" t="s">
        <v>380</v>
      </c>
      <c r="E162" s="94" t="s">
        <v>53</v>
      </c>
      <c r="F162" s="119" t="e">
        <f>#REF!</f>
        <v>#REF!</v>
      </c>
      <c r="G162" s="120"/>
      <c r="H162" s="120"/>
      <c r="I162" s="83"/>
    </row>
    <row r="163" spans="1:10" ht="26.1" customHeight="1" x14ac:dyDescent="0.25">
      <c r="A163" s="94" t="s">
        <v>433</v>
      </c>
      <c r="B163" s="94" t="s">
        <v>381</v>
      </c>
      <c r="C163" s="94" t="s">
        <v>18</v>
      </c>
      <c r="D163" s="96" t="s">
        <v>382</v>
      </c>
      <c r="E163" s="94" t="s">
        <v>53</v>
      </c>
      <c r="F163" s="119" t="e">
        <f>#REF!</f>
        <v>#REF!</v>
      </c>
      <c r="G163" s="120"/>
      <c r="H163" s="120"/>
      <c r="I163" s="83"/>
    </row>
    <row r="164" spans="1:10" ht="39.75" customHeight="1" x14ac:dyDescent="0.25">
      <c r="A164" s="94" t="s">
        <v>434</v>
      </c>
      <c r="B164" s="94" t="s">
        <v>383</v>
      </c>
      <c r="C164" s="94" t="s">
        <v>18</v>
      </c>
      <c r="D164" s="96" t="s">
        <v>384</v>
      </c>
      <c r="E164" s="94" t="s">
        <v>53</v>
      </c>
      <c r="F164" s="119" t="e">
        <f>#REF!</f>
        <v>#REF!</v>
      </c>
      <c r="G164" s="120"/>
      <c r="H164" s="120"/>
      <c r="I164" s="83"/>
    </row>
    <row r="165" spans="1:10" ht="26.1" customHeight="1" x14ac:dyDescent="0.25">
      <c r="A165" s="94" t="s">
        <v>435</v>
      </c>
      <c r="B165" s="94" t="s">
        <v>385</v>
      </c>
      <c r="C165" s="94" t="s">
        <v>18</v>
      </c>
      <c r="D165" s="96" t="s">
        <v>386</v>
      </c>
      <c r="E165" s="94" t="s">
        <v>53</v>
      </c>
      <c r="F165" s="119" t="e">
        <f>#REF!</f>
        <v>#REF!</v>
      </c>
      <c r="G165" s="120"/>
      <c r="H165" s="120"/>
      <c r="I165" s="83"/>
    </row>
    <row r="166" spans="1:10" ht="26.1" customHeight="1" x14ac:dyDescent="0.25">
      <c r="A166" s="56" t="s">
        <v>436</v>
      </c>
      <c r="B166" s="56"/>
      <c r="C166" s="56"/>
      <c r="D166" s="55" t="s">
        <v>514</v>
      </c>
      <c r="E166" s="64"/>
      <c r="F166" s="65"/>
      <c r="G166" s="64"/>
      <c r="H166" s="58"/>
      <c r="I166" s="199"/>
    </row>
    <row r="167" spans="1:10" ht="24" customHeight="1" x14ac:dyDescent="0.25">
      <c r="A167" s="90" t="s">
        <v>437</v>
      </c>
      <c r="B167" s="187"/>
      <c r="C167" s="187"/>
      <c r="D167" s="188" t="s">
        <v>147</v>
      </c>
      <c r="E167" s="187"/>
      <c r="F167" s="189"/>
      <c r="G167" s="187"/>
      <c r="H167" s="190"/>
      <c r="I167" s="83"/>
      <c r="J167" s="9"/>
    </row>
    <row r="168" spans="1:10" ht="26.1" customHeight="1" x14ac:dyDescent="0.25">
      <c r="A168" s="52" t="s">
        <v>471</v>
      </c>
      <c r="B168" s="52" t="s">
        <v>515</v>
      </c>
      <c r="C168" s="52" t="s">
        <v>18</v>
      </c>
      <c r="D168" s="107" t="s">
        <v>516</v>
      </c>
      <c r="E168" s="106" t="s">
        <v>53</v>
      </c>
      <c r="F168" s="150" t="e">
        <f>#REF!</f>
        <v>#REF!</v>
      </c>
      <c r="G168" s="150"/>
      <c r="H168" s="150"/>
      <c r="I168" s="51"/>
    </row>
    <row r="169" spans="1:10" ht="26.1" customHeight="1" x14ac:dyDescent="0.25">
      <c r="A169" s="52" t="s">
        <v>472</v>
      </c>
      <c r="B169" s="52" t="s">
        <v>517</v>
      </c>
      <c r="C169" s="52" t="s">
        <v>18</v>
      </c>
      <c r="D169" s="107" t="s">
        <v>518</v>
      </c>
      <c r="E169" s="106" t="s">
        <v>53</v>
      </c>
      <c r="F169" s="150" t="e">
        <f>#REF!</f>
        <v>#REF!</v>
      </c>
      <c r="G169" s="150"/>
      <c r="H169" s="150"/>
      <c r="I169" s="51"/>
    </row>
    <row r="170" spans="1:10" ht="26.1" customHeight="1" x14ac:dyDescent="0.25">
      <c r="A170" s="52" t="s">
        <v>473</v>
      </c>
      <c r="B170" s="52" t="s">
        <v>83</v>
      </c>
      <c r="C170" s="52" t="s">
        <v>18</v>
      </c>
      <c r="D170" s="107" t="s">
        <v>84</v>
      </c>
      <c r="E170" s="106" t="s">
        <v>53</v>
      </c>
      <c r="F170" s="150" t="e">
        <f>#REF!</f>
        <v>#REF!</v>
      </c>
      <c r="G170" s="150"/>
      <c r="H170" s="150"/>
      <c r="I170" s="51"/>
    </row>
    <row r="171" spans="1:10" ht="26.1" customHeight="1" x14ac:dyDescent="0.25">
      <c r="A171" s="52" t="s">
        <v>474</v>
      </c>
      <c r="B171" s="52" t="s">
        <v>85</v>
      </c>
      <c r="C171" s="52" t="s">
        <v>18</v>
      </c>
      <c r="D171" s="107" t="s">
        <v>86</v>
      </c>
      <c r="E171" s="106" t="s">
        <v>53</v>
      </c>
      <c r="F171" s="150" t="e">
        <f>#REF!</f>
        <v>#REF!</v>
      </c>
      <c r="G171" s="150"/>
      <c r="H171" s="150"/>
      <c r="I171" s="51"/>
    </row>
    <row r="172" spans="1:10" ht="26.1" customHeight="1" x14ac:dyDescent="0.25">
      <c r="A172" s="52" t="s">
        <v>475</v>
      </c>
      <c r="B172" s="52" t="s">
        <v>519</v>
      </c>
      <c r="C172" s="52" t="s">
        <v>18</v>
      </c>
      <c r="D172" s="107" t="s">
        <v>520</v>
      </c>
      <c r="E172" s="106" t="s">
        <v>53</v>
      </c>
      <c r="F172" s="150" t="e">
        <f>#REF!</f>
        <v>#REF!</v>
      </c>
      <c r="G172" s="150"/>
      <c r="H172" s="150"/>
      <c r="I172" s="51"/>
    </row>
    <row r="173" spans="1:10" ht="26.1" customHeight="1" x14ac:dyDescent="0.25">
      <c r="A173" s="52" t="s">
        <v>476</v>
      </c>
      <c r="B173" s="52" t="s">
        <v>521</v>
      </c>
      <c r="C173" s="52" t="s">
        <v>18</v>
      </c>
      <c r="D173" s="107" t="s">
        <v>522</v>
      </c>
      <c r="E173" s="106" t="s">
        <v>53</v>
      </c>
      <c r="F173" s="150" t="e">
        <f>#REF!</f>
        <v>#REF!</v>
      </c>
      <c r="G173" s="150"/>
      <c r="H173" s="150"/>
      <c r="I173" s="51"/>
    </row>
    <row r="174" spans="1:10" ht="39" customHeight="1" x14ac:dyDescent="0.25">
      <c r="A174" s="52" t="s">
        <v>477</v>
      </c>
      <c r="B174" s="52" t="s">
        <v>79</v>
      </c>
      <c r="C174" s="52" t="s">
        <v>18</v>
      </c>
      <c r="D174" s="107" t="s">
        <v>80</v>
      </c>
      <c r="E174" s="106" t="s">
        <v>53</v>
      </c>
      <c r="F174" s="150" t="e">
        <f>#REF!</f>
        <v>#REF!</v>
      </c>
      <c r="G174" s="150"/>
      <c r="H174" s="150"/>
      <c r="I174" s="51"/>
    </row>
    <row r="175" spans="1:10" ht="26.1" customHeight="1" x14ac:dyDescent="0.25">
      <c r="A175" s="52" t="s">
        <v>478</v>
      </c>
      <c r="B175" s="52" t="s">
        <v>523</v>
      </c>
      <c r="C175" s="52" t="s">
        <v>18</v>
      </c>
      <c r="D175" s="107" t="s">
        <v>524</v>
      </c>
      <c r="E175" s="106" t="s">
        <v>53</v>
      </c>
      <c r="F175" s="150" t="e">
        <f>#REF!</f>
        <v>#REF!</v>
      </c>
      <c r="G175" s="150"/>
      <c r="H175" s="150"/>
      <c r="I175" s="51"/>
    </row>
    <row r="176" spans="1:10" ht="26.1" customHeight="1" x14ac:dyDescent="0.25">
      <c r="A176" s="52" t="s">
        <v>479</v>
      </c>
      <c r="B176" s="52" t="s">
        <v>81</v>
      </c>
      <c r="C176" s="52" t="s">
        <v>18</v>
      </c>
      <c r="D176" s="107" t="s">
        <v>82</v>
      </c>
      <c r="E176" s="106" t="s">
        <v>53</v>
      </c>
      <c r="F176" s="150" t="e">
        <f>#REF!</f>
        <v>#REF!</v>
      </c>
      <c r="G176" s="150"/>
      <c r="H176" s="150"/>
      <c r="I176" s="51"/>
    </row>
    <row r="177" spans="1:9" ht="42" customHeight="1" x14ac:dyDescent="0.25">
      <c r="A177" s="52" t="s">
        <v>480</v>
      </c>
      <c r="B177" s="52" t="s">
        <v>525</v>
      </c>
      <c r="C177" s="52" t="s">
        <v>18</v>
      </c>
      <c r="D177" s="107" t="s">
        <v>526</v>
      </c>
      <c r="E177" s="106" t="s">
        <v>28</v>
      </c>
      <c r="F177" s="150" t="e">
        <f>#REF!</f>
        <v>#REF!</v>
      </c>
      <c r="G177" s="150"/>
      <c r="H177" s="150"/>
      <c r="I177" s="51"/>
    </row>
    <row r="178" spans="1:9" ht="26.1" customHeight="1" x14ac:dyDescent="0.25">
      <c r="A178" s="52" t="s">
        <v>481</v>
      </c>
      <c r="B178" s="52" t="s">
        <v>527</v>
      </c>
      <c r="C178" s="52" t="s">
        <v>18</v>
      </c>
      <c r="D178" s="107" t="s">
        <v>528</v>
      </c>
      <c r="E178" s="106" t="s">
        <v>53</v>
      </c>
      <c r="F178" s="150" t="e">
        <f>#REF!</f>
        <v>#REF!</v>
      </c>
      <c r="G178" s="150"/>
      <c r="H178" s="150"/>
      <c r="I178" s="51"/>
    </row>
    <row r="179" spans="1:9" ht="26.1" customHeight="1" x14ac:dyDescent="0.25">
      <c r="A179" s="52" t="s">
        <v>482</v>
      </c>
      <c r="B179" s="52" t="s">
        <v>75</v>
      </c>
      <c r="C179" s="52" t="s">
        <v>18</v>
      </c>
      <c r="D179" s="107" t="s">
        <v>76</v>
      </c>
      <c r="E179" s="106" t="s">
        <v>28</v>
      </c>
      <c r="F179" s="150" t="e">
        <f>#REF!</f>
        <v>#REF!</v>
      </c>
      <c r="G179" s="150"/>
      <c r="H179" s="150"/>
      <c r="I179" s="51"/>
    </row>
    <row r="180" spans="1:9" ht="26.1" customHeight="1" x14ac:dyDescent="0.25">
      <c r="A180" s="52" t="s">
        <v>483</v>
      </c>
      <c r="B180" s="52" t="s">
        <v>523</v>
      </c>
      <c r="C180" s="52" t="s">
        <v>18</v>
      </c>
      <c r="D180" s="107" t="s">
        <v>524</v>
      </c>
      <c r="E180" s="106" t="s">
        <v>53</v>
      </c>
      <c r="F180" s="150" t="e">
        <f>#REF!</f>
        <v>#REF!</v>
      </c>
      <c r="G180" s="150"/>
      <c r="H180" s="150"/>
      <c r="I180" s="51"/>
    </row>
    <row r="181" spans="1:9" ht="26.1" customHeight="1" x14ac:dyDescent="0.25">
      <c r="A181" s="52" t="s">
        <v>484</v>
      </c>
      <c r="B181" s="52" t="s">
        <v>529</v>
      </c>
      <c r="C181" s="52" t="s">
        <v>18</v>
      </c>
      <c r="D181" s="107" t="s">
        <v>530</v>
      </c>
      <c r="E181" s="106" t="s">
        <v>28</v>
      </c>
      <c r="F181" s="150" t="e">
        <f>#REF!</f>
        <v>#REF!</v>
      </c>
      <c r="G181" s="150"/>
      <c r="H181" s="150"/>
      <c r="I181" s="51"/>
    </row>
    <row r="182" spans="1:9" ht="26.1" customHeight="1" x14ac:dyDescent="0.25">
      <c r="A182" s="52" t="s">
        <v>485</v>
      </c>
      <c r="B182" s="52" t="s">
        <v>531</v>
      </c>
      <c r="C182" s="52" t="s">
        <v>18</v>
      </c>
      <c r="D182" s="107" t="s">
        <v>532</v>
      </c>
      <c r="E182" s="106" t="s">
        <v>28</v>
      </c>
      <c r="F182" s="150" t="e">
        <f>#REF!</f>
        <v>#REF!</v>
      </c>
      <c r="G182" s="150"/>
      <c r="H182" s="150"/>
      <c r="I182" s="51"/>
    </row>
    <row r="183" spans="1:9" ht="26.1" customHeight="1" x14ac:dyDescent="0.25">
      <c r="A183" s="52" t="s">
        <v>486</v>
      </c>
      <c r="B183" s="52" t="s">
        <v>533</v>
      </c>
      <c r="C183" s="52" t="s">
        <v>18</v>
      </c>
      <c r="D183" s="107" t="s">
        <v>534</v>
      </c>
      <c r="E183" s="106" t="s">
        <v>53</v>
      </c>
      <c r="F183" s="150" t="e">
        <f>#REF!</f>
        <v>#REF!</v>
      </c>
      <c r="G183" s="150"/>
      <c r="H183" s="150"/>
      <c r="I183" s="51"/>
    </row>
    <row r="184" spans="1:9" ht="26.1" customHeight="1" x14ac:dyDescent="0.25">
      <c r="A184" s="52" t="s">
        <v>487</v>
      </c>
      <c r="B184" s="52" t="s">
        <v>535</v>
      </c>
      <c r="C184" s="52" t="s">
        <v>18</v>
      </c>
      <c r="D184" s="107" t="s">
        <v>536</v>
      </c>
      <c r="E184" s="106" t="s">
        <v>53</v>
      </c>
      <c r="F184" s="150" t="e">
        <f>#REF!</f>
        <v>#REF!</v>
      </c>
      <c r="G184" s="150"/>
      <c r="H184" s="150"/>
      <c r="I184" s="51"/>
    </row>
    <row r="185" spans="1:9" ht="26.1" customHeight="1" x14ac:dyDescent="0.25">
      <c r="A185" s="52" t="s">
        <v>488</v>
      </c>
      <c r="B185" s="52" t="s">
        <v>537</v>
      </c>
      <c r="C185" s="52" t="s">
        <v>18</v>
      </c>
      <c r="D185" s="107" t="s">
        <v>538</v>
      </c>
      <c r="E185" s="106" t="s">
        <v>53</v>
      </c>
      <c r="F185" s="150" t="e">
        <f>#REF!</f>
        <v>#REF!</v>
      </c>
      <c r="G185" s="150"/>
      <c r="H185" s="150"/>
      <c r="I185" s="51"/>
    </row>
    <row r="186" spans="1:9" ht="26.1" customHeight="1" x14ac:dyDescent="0.25">
      <c r="A186" s="52" t="s">
        <v>489</v>
      </c>
      <c r="B186" s="52" t="s">
        <v>539</v>
      </c>
      <c r="C186" s="52" t="s">
        <v>18</v>
      </c>
      <c r="D186" s="107" t="s">
        <v>540</v>
      </c>
      <c r="E186" s="106" t="s">
        <v>53</v>
      </c>
      <c r="F186" s="150" t="e">
        <f>#REF!</f>
        <v>#REF!</v>
      </c>
      <c r="G186" s="150"/>
      <c r="H186" s="150"/>
      <c r="I186" s="51"/>
    </row>
    <row r="187" spans="1:9" ht="26.1" customHeight="1" x14ac:dyDescent="0.25">
      <c r="A187" s="52" t="s">
        <v>490</v>
      </c>
      <c r="B187" s="52" t="s">
        <v>541</v>
      </c>
      <c r="C187" s="52" t="s">
        <v>48</v>
      </c>
      <c r="D187" s="107" t="s">
        <v>542</v>
      </c>
      <c r="E187" s="106" t="s">
        <v>53</v>
      </c>
      <c r="F187" s="150" t="e">
        <f>#REF!</f>
        <v>#REF!</v>
      </c>
      <c r="G187" s="150"/>
      <c r="H187" s="150"/>
      <c r="I187" s="51"/>
    </row>
    <row r="188" spans="1:9" ht="26.1" customHeight="1" x14ac:dyDescent="0.25">
      <c r="A188" s="52" t="s">
        <v>491</v>
      </c>
      <c r="B188" s="52" t="s">
        <v>543</v>
      </c>
      <c r="C188" s="52" t="s">
        <v>48</v>
      </c>
      <c r="D188" s="107" t="s">
        <v>544</v>
      </c>
      <c r="E188" s="106" t="s">
        <v>53</v>
      </c>
      <c r="F188" s="150" t="e">
        <f>#REF!</f>
        <v>#REF!</v>
      </c>
      <c r="G188" s="150"/>
      <c r="H188" s="150"/>
      <c r="I188" s="51"/>
    </row>
    <row r="189" spans="1:9" ht="26.1" customHeight="1" x14ac:dyDescent="0.25">
      <c r="A189" s="52" t="s">
        <v>492</v>
      </c>
      <c r="B189" s="52" t="s">
        <v>545</v>
      </c>
      <c r="C189" s="52" t="s">
        <v>48</v>
      </c>
      <c r="D189" s="107" t="s">
        <v>546</v>
      </c>
      <c r="E189" s="106" t="s">
        <v>53</v>
      </c>
      <c r="F189" s="150" t="e">
        <f>#REF!</f>
        <v>#REF!</v>
      </c>
      <c r="G189" s="150"/>
      <c r="H189" s="150"/>
      <c r="I189" s="51"/>
    </row>
    <row r="190" spans="1:9" ht="26.1" customHeight="1" x14ac:dyDescent="0.25">
      <c r="A190" s="52" t="s">
        <v>493</v>
      </c>
      <c r="B190" s="52" t="s">
        <v>547</v>
      </c>
      <c r="C190" s="52" t="s">
        <v>18</v>
      </c>
      <c r="D190" s="107" t="s">
        <v>548</v>
      </c>
      <c r="E190" s="106" t="s">
        <v>53</v>
      </c>
      <c r="F190" s="150" t="e">
        <f>#REF!</f>
        <v>#REF!</v>
      </c>
      <c r="G190" s="150"/>
      <c r="H190" s="150"/>
      <c r="I190" s="51"/>
    </row>
    <row r="191" spans="1:9" ht="26.1" customHeight="1" x14ac:dyDescent="0.25">
      <c r="A191" s="52" t="s">
        <v>494</v>
      </c>
      <c r="B191" s="52" t="s">
        <v>549</v>
      </c>
      <c r="C191" s="52" t="s">
        <v>18</v>
      </c>
      <c r="D191" s="107" t="s">
        <v>550</v>
      </c>
      <c r="E191" s="106" t="s">
        <v>53</v>
      </c>
      <c r="F191" s="150" t="e">
        <f>#REF!</f>
        <v>#REF!</v>
      </c>
      <c r="G191" s="150"/>
      <c r="H191" s="150"/>
      <c r="I191" s="51"/>
    </row>
    <row r="192" spans="1:9" ht="26.1" customHeight="1" x14ac:dyDescent="0.25">
      <c r="A192" s="90" t="s">
        <v>438</v>
      </c>
      <c r="B192" s="90"/>
      <c r="C192" s="90"/>
      <c r="D192" s="188" t="s">
        <v>146</v>
      </c>
      <c r="E192" s="187"/>
      <c r="F192" s="189"/>
      <c r="G192" s="187"/>
      <c r="H192" s="190"/>
      <c r="I192" s="83"/>
    </row>
    <row r="193" spans="1:9" ht="26.1" customHeight="1" x14ac:dyDescent="0.25">
      <c r="A193" s="52" t="s">
        <v>496</v>
      </c>
      <c r="B193" s="52" t="s">
        <v>515</v>
      </c>
      <c r="C193" s="52" t="s">
        <v>18</v>
      </c>
      <c r="D193" s="107" t="s">
        <v>516</v>
      </c>
      <c r="E193" s="106" t="s">
        <v>53</v>
      </c>
      <c r="F193" s="150" t="e">
        <f>#REF!</f>
        <v>#REF!</v>
      </c>
      <c r="G193" s="150"/>
      <c r="H193" s="150"/>
      <c r="I193" s="51"/>
    </row>
    <row r="194" spans="1:9" ht="26.1" customHeight="1" x14ac:dyDescent="0.25">
      <c r="A194" s="52" t="s">
        <v>497</v>
      </c>
      <c r="B194" s="52" t="s">
        <v>83</v>
      </c>
      <c r="C194" s="52" t="s">
        <v>18</v>
      </c>
      <c r="D194" s="107" t="s">
        <v>84</v>
      </c>
      <c r="E194" s="106" t="s">
        <v>53</v>
      </c>
      <c r="F194" s="150" t="e">
        <f>#REF!</f>
        <v>#REF!</v>
      </c>
      <c r="G194" s="150"/>
      <c r="H194" s="150"/>
      <c r="I194" s="51"/>
    </row>
    <row r="195" spans="1:9" ht="26.1" customHeight="1" x14ac:dyDescent="0.25">
      <c r="A195" s="52" t="s">
        <v>498</v>
      </c>
      <c r="B195" s="52" t="s">
        <v>85</v>
      </c>
      <c r="C195" s="52" t="s">
        <v>18</v>
      </c>
      <c r="D195" s="107" t="s">
        <v>86</v>
      </c>
      <c r="E195" s="106" t="s">
        <v>53</v>
      </c>
      <c r="F195" s="150" t="e">
        <f>#REF!</f>
        <v>#REF!</v>
      </c>
      <c r="G195" s="150"/>
      <c r="H195" s="150"/>
      <c r="I195" s="51"/>
    </row>
    <row r="196" spans="1:9" ht="26.1" customHeight="1" x14ac:dyDescent="0.25">
      <c r="A196" s="52" t="s">
        <v>499</v>
      </c>
      <c r="B196" s="52" t="s">
        <v>519</v>
      </c>
      <c r="C196" s="52" t="s">
        <v>18</v>
      </c>
      <c r="D196" s="107" t="s">
        <v>520</v>
      </c>
      <c r="E196" s="106" t="s">
        <v>53</v>
      </c>
      <c r="F196" s="150" t="e">
        <f>#REF!</f>
        <v>#REF!</v>
      </c>
      <c r="G196" s="150"/>
      <c r="H196" s="150"/>
      <c r="I196" s="51"/>
    </row>
    <row r="197" spans="1:9" ht="26.1" customHeight="1" x14ac:dyDescent="0.25">
      <c r="A197" s="52" t="s">
        <v>500</v>
      </c>
      <c r="B197" s="52" t="s">
        <v>79</v>
      </c>
      <c r="C197" s="52" t="s">
        <v>18</v>
      </c>
      <c r="D197" s="107" t="s">
        <v>80</v>
      </c>
      <c r="E197" s="106" t="s">
        <v>53</v>
      </c>
      <c r="F197" s="150" t="e">
        <f>#REF!</f>
        <v>#REF!</v>
      </c>
      <c r="G197" s="150"/>
      <c r="H197" s="150"/>
      <c r="I197" s="51"/>
    </row>
    <row r="198" spans="1:9" ht="26.1" customHeight="1" x14ac:dyDescent="0.25">
      <c r="A198" s="52" t="s">
        <v>501</v>
      </c>
      <c r="B198" s="52" t="s">
        <v>527</v>
      </c>
      <c r="C198" s="52" t="s">
        <v>18</v>
      </c>
      <c r="D198" s="107" t="s">
        <v>528</v>
      </c>
      <c r="E198" s="106" t="s">
        <v>53</v>
      </c>
      <c r="F198" s="150" t="e">
        <f>#REF!</f>
        <v>#REF!</v>
      </c>
      <c r="G198" s="150"/>
      <c r="H198" s="150"/>
      <c r="I198" s="51"/>
    </row>
    <row r="199" spans="1:9" ht="26.1" customHeight="1" x14ac:dyDescent="0.25">
      <c r="A199" s="52" t="s">
        <v>502</v>
      </c>
      <c r="B199" s="52" t="s">
        <v>81</v>
      </c>
      <c r="C199" s="52" t="s">
        <v>18</v>
      </c>
      <c r="D199" s="107" t="s">
        <v>82</v>
      </c>
      <c r="E199" s="106" t="s">
        <v>53</v>
      </c>
      <c r="F199" s="150" t="e">
        <f>#REF!</f>
        <v>#REF!</v>
      </c>
      <c r="G199" s="150"/>
      <c r="H199" s="150"/>
      <c r="I199" s="51"/>
    </row>
    <row r="200" spans="1:9" ht="26.1" customHeight="1" x14ac:dyDescent="0.25">
      <c r="A200" s="52" t="s">
        <v>503</v>
      </c>
      <c r="B200" s="52" t="s">
        <v>525</v>
      </c>
      <c r="C200" s="52" t="s">
        <v>18</v>
      </c>
      <c r="D200" s="107" t="s">
        <v>526</v>
      </c>
      <c r="E200" s="106" t="s">
        <v>28</v>
      </c>
      <c r="F200" s="150" t="e">
        <f>#REF!</f>
        <v>#REF!</v>
      </c>
      <c r="G200" s="150"/>
      <c r="H200" s="150"/>
      <c r="I200" s="51"/>
    </row>
    <row r="201" spans="1:9" ht="26.1" customHeight="1" x14ac:dyDescent="0.25">
      <c r="A201" s="52" t="s">
        <v>504</v>
      </c>
      <c r="B201" s="52" t="s">
        <v>75</v>
      </c>
      <c r="C201" s="52" t="s">
        <v>18</v>
      </c>
      <c r="D201" s="107" t="s">
        <v>76</v>
      </c>
      <c r="E201" s="106" t="s">
        <v>28</v>
      </c>
      <c r="F201" s="150" t="e">
        <f>#REF!</f>
        <v>#REF!</v>
      </c>
      <c r="G201" s="150"/>
      <c r="H201" s="150"/>
      <c r="I201" s="51"/>
    </row>
    <row r="202" spans="1:9" ht="26.1" customHeight="1" x14ac:dyDescent="0.25">
      <c r="A202" s="52" t="s">
        <v>505</v>
      </c>
      <c r="B202" s="52" t="s">
        <v>77</v>
      </c>
      <c r="C202" s="52" t="s">
        <v>18</v>
      </c>
      <c r="D202" s="107" t="s">
        <v>78</v>
      </c>
      <c r="E202" s="106" t="s">
        <v>28</v>
      </c>
      <c r="F202" s="150" t="e">
        <f>#REF!</f>
        <v>#REF!</v>
      </c>
      <c r="G202" s="150"/>
      <c r="H202" s="150"/>
      <c r="I202" s="51"/>
    </row>
    <row r="203" spans="1:9" ht="26.1" customHeight="1" x14ac:dyDescent="0.25">
      <c r="A203" s="52" t="s">
        <v>506</v>
      </c>
      <c r="B203" s="52" t="s">
        <v>533</v>
      </c>
      <c r="C203" s="52" t="s">
        <v>18</v>
      </c>
      <c r="D203" s="107" t="s">
        <v>534</v>
      </c>
      <c r="E203" s="106" t="s">
        <v>53</v>
      </c>
      <c r="F203" s="150" t="e">
        <f>#REF!</f>
        <v>#REF!</v>
      </c>
      <c r="G203" s="150"/>
      <c r="H203" s="150"/>
      <c r="I203" s="51"/>
    </row>
    <row r="204" spans="1:9" ht="26.1" customHeight="1" x14ac:dyDescent="0.25">
      <c r="A204" s="52" t="s">
        <v>507</v>
      </c>
      <c r="B204" s="52" t="s">
        <v>535</v>
      </c>
      <c r="C204" s="52" t="s">
        <v>18</v>
      </c>
      <c r="D204" s="107" t="s">
        <v>536</v>
      </c>
      <c r="E204" s="106" t="s">
        <v>53</v>
      </c>
      <c r="F204" s="150" t="e">
        <f>#REF!</f>
        <v>#REF!</v>
      </c>
      <c r="G204" s="150"/>
      <c r="H204" s="150"/>
      <c r="I204" s="51"/>
    </row>
    <row r="205" spans="1:9" ht="26.1" customHeight="1" x14ac:dyDescent="0.25">
      <c r="A205" s="52" t="s">
        <v>508</v>
      </c>
      <c r="B205" s="52" t="s">
        <v>551</v>
      </c>
      <c r="C205" s="52" t="s">
        <v>18</v>
      </c>
      <c r="D205" s="107" t="s">
        <v>552</v>
      </c>
      <c r="E205" s="106" t="s">
        <v>53</v>
      </c>
      <c r="F205" s="150" t="e">
        <f>#REF!</f>
        <v>#REF!</v>
      </c>
      <c r="G205" s="150"/>
      <c r="H205" s="150"/>
      <c r="I205" s="51"/>
    </row>
    <row r="206" spans="1:9" ht="26.1" customHeight="1" x14ac:dyDescent="0.25">
      <c r="A206" s="52" t="s">
        <v>509</v>
      </c>
      <c r="B206" s="52" t="s">
        <v>543</v>
      </c>
      <c r="C206" s="52" t="s">
        <v>48</v>
      </c>
      <c r="D206" s="96" t="s">
        <v>544</v>
      </c>
      <c r="E206" s="106" t="s">
        <v>53</v>
      </c>
      <c r="F206" s="150" t="e">
        <f>#REF!</f>
        <v>#REF!</v>
      </c>
      <c r="G206" s="150"/>
      <c r="H206" s="150"/>
      <c r="I206" s="51"/>
    </row>
    <row r="207" spans="1:9" ht="26.1" customHeight="1" x14ac:dyDescent="0.25">
      <c r="A207" s="52" t="s">
        <v>510</v>
      </c>
      <c r="B207" s="52" t="s">
        <v>541</v>
      </c>
      <c r="C207" s="52" t="s">
        <v>48</v>
      </c>
      <c r="D207" s="107" t="s">
        <v>542</v>
      </c>
      <c r="E207" s="106" t="s">
        <v>53</v>
      </c>
      <c r="F207" s="150" t="e">
        <f>#REF!</f>
        <v>#REF!</v>
      </c>
      <c r="G207" s="150"/>
      <c r="H207" s="150"/>
      <c r="I207" s="51"/>
    </row>
    <row r="208" spans="1:9" ht="26.1" customHeight="1" x14ac:dyDescent="0.25">
      <c r="A208" s="52" t="s">
        <v>511</v>
      </c>
      <c r="B208" s="52" t="s">
        <v>545</v>
      </c>
      <c r="C208" s="52" t="s">
        <v>48</v>
      </c>
      <c r="D208" s="107" t="s">
        <v>546</v>
      </c>
      <c r="E208" s="106" t="s">
        <v>53</v>
      </c>
      <c r="F208" s="150" t="e">
        <f>#REF!</f>
        <v>#REF!</v>
      </c>
      <c r="G208" s="150"/>
      <c r="H208" s="150"/>
      <c r="I208" s="51"/>
    </row>
    <row r="209" spans="1:10" ht="26.1" customHeight="1" x14ac:dyDescent="0.25">
      <c r="A209" s="52" t="s">
        <v>512</v>
      </c>
      <c r="B209" s="52" t="s">
        <v>547</v>
      </c>
      <c r="C209" s="52" t="s">
        <v>18</v>
      </c>
      <c r="D209" s="107" t="s">
        <v>548</v>
      </c>
      <c r="E209" s="106" t="s">
        <v>53</v>
      </c>
      <c r="F209" s="150" t="e">
        <f>#REF!</f>
        <v>#REF!</v>
      </c>
      <c r="G209" s="150"/>
      <c r="H209" s="150"/>
      <c r="I209" s="51"/>
    </row>
    <row r="210" spans="1:10" ht="26.1" customHeight="1" x14ac:dyDescent="0.25">
      <c r="A210" s="52" t="s">
        <v>513</v>
      </c>
      <c r="B210" s="52" t="s">
        <v>549</v>
      </c>
      <c r="C210" s="52" t="s">
        <v>18</v>
      </c>
      <c r="D210" s="107" t="s">
        <v>550</v>
      </c>
      <c r="E210" s="106" t="s">
        <v>53</v>
      </c>
      <c r="F210" s="150" t="e">
        <f>#REF!</f>
        <v>#REF!</v>
      </c>
      <c r="G210" s="150"/>
      <c r="H210" s="150"/>
      <c r="I210" s="51"/>
    </row>
    <row r="211" spans="1:10" ht="26.1" customHeight="1" x14ac:dyDescent="0.25">
      <c r="A211" s="155" t="s">
        <v>262</v>
      </c>
      <c r="B211" s="152"/>
      <c r="C211" s="153"/>
      <c r="D211" s="156" t="s">
        <v>553</v>
      </c>
      <c r="E211" s="130"/>
      <c r="F211" s="152"/>
      <c r="G211" s="154"/>
      <c r="H211" s="154"/>
      <c r="I211" s="164"/>
    </row>
    <row r="212" spans="1:10" ht="26.1" customHeight="1" x14ac:dyDescent="0.25">
      <c r="A212" s="158" t="s">
        <v>440</v>
      </c>
      <c r="B212" s="159"/>
      <c r="C212" s="160"/>
      <c r="D212" s="161" t="s">
        <v>555</v>
      </c>
      <c r="E212" s="106" t="s">
        <v>558</v>
      </c>
      <c r="F212" s="162" t="e">
        <f>#REF!</f>
        <v>#REF!</v>
      </c>
      <c r="G212" s="162"/>
      <c r="H212" s="162"/>
      <c r="I212" s="163"/>
    </row>
    <row r="213" spans="1:10" ht="26.1" customHeight="1" x14ac:dyDescent="0.25">
      <c r="A213" s="158" t="s">
        <v>441</v>
      </c>
      <c r="B213" s="159"/>
      <c r="C213" s="160"/>
      <c r="D213" s="161" t="s">
        <v>554</v>
      </c>
      <c r="E213" s="106" t="s">
        <v>558</v>
      </c>
      <c r="F213" s="162" t="e">
        <f>#REF!</f>
        <v>#REF!</v>
      </c>
      <c r="G213" s="162"/>
      <c r="H213" s="162"/>
      <c r="I213" s="163"/>
    </row>
    <row r="214" spans="1:10" ht="24" customHeight="1" x14ac:dyDescent="0.25">
      <c r="A214" s="42" t="s">
        <v>559</v>
      </c>
      <c r="B214" s="42"/>
      <c r="C214" s="42"/>
      <c r="D214" s="43" t="s">
        <v>109</v>
      </c>
      <c r="E214" s="74"/>
      <c r="F214" s="75"/>
      <c r="G214" s="74"/>
      <c r="H214" s="84"/>
      <c r="I214" s="47"/>
      <c r="J214" s="9"/>
    </row>
    <row r="215" spans="1:10" ht="24" customHeight="1" x14ac:dyDescent="0.3">
      <c r="A215" s="90" t="s">
        <v>556</v>
      </c>
      <c r="B215" s="90">
        <v>77209</v>
      </c>
      <c r="C215" s="79" t="s">
        <v>48</v>
      </c>
      <c r="D215" s="121" t="s">
        <v>439</v>
      </c>
      <c r="E215" s="122" t="s">
        <v>53</v>
      </c>
      <c r="F215" s="123" t="e">
        <f>#REF!</f>
        <v>#REF!</v>
      </c>
      <c r="G215" s="123"/>
      <c r="H215" s="124"/>
      <c r="I215" s="125"/>
      <c r="J215" s="9"/>
    </row>
    <row r="216" spans="1:10" ht="30.75" customHeight="1" x14ac:dyDescent="0.3">
      <c r="A216" s="90" t="s">
        <v>495</v>
      </c>
      <c r="B216" s="90">
        <v>102137</v>
      </c>
      <c r="C216" s="79" t="s">
        <v>18</v>
      </c>
      <c r="D216" s="121" t="s">
        <v>444</v>
      </c>
      <c r="E216" s="94" t="s">
        <v>204</v>
      </c>
      <c r="F216" s="123" t="e">
        <f>#REF!</f>
        <v>#REF!</v>
      </c>
      <c r="G216" s="93"/>
      <c r="H216" s="92"/>
      <c r="I216" s="125"/>
      <c r="J216" s="9"/>
    </row>
    <row r="217" spans="1:10" ht="26.1" customHeight="1" x14ac:dyDescent="0.25">
      <c r="A217" s="90" t="s">
        <v>557</v>
      </c>
      <c r="B217" s="95" t="s">
        <v>110</v>
      </c>
      <c r="C217" s="94" t="s">
        <v>18</v>
      </c>
      <c r="D217" s="96" t="s">
        <v>111</v>
      </c>
      <c r="E217" s="100" t="s">
        <v>22</v>
      </c>
      <c r="F217" s="82" t="e">
        <f>#REF!</f>
        <v>#REF!</v>
      </c>
      <c r="G217" s="98"/>
      <c r="H217" s="98"/>
      <c r="I217" s="83"/>
    </row>
    <row r="218" spans="1:10" ht="26.1" customHeight="1" x14ac:dyDescent="0.25">
      <c r="A218" s="94"/>
      <c r="B218" s="95"/>
      <c r="C218" s="94"/>
      <c r="D218" s="96"/>
      <c r="E218" s="97"/>
      <c r="F218" s="101"/>
      <c r="G218" s="102"/>
      <c r="H218" s="98"/>
      <c r="I218" s="118"/>
      <c r="J218" s="9"/>
    </row>
    <row r="219" spans="1:10" x14ac:dyDescent="0.25">
      <c r="A219" s="135"/>
      <c r="B219" s="135"/>
      <c r="C219" s="135"/>
      <c r="D219" s="136"/>
      <c r="E219" s="137"/>
      <c r="F219" s="137"/>
      <c r="G219" s="137"/>
      <c r="H219" s="138"/>
      <c r="I219" s="139"/>
      <c r="J219" s="9"/>
    </row>
    <row r="220" spans="1:10" ht="17.399999999999999" x14ac:dyDescent="0.25">
      <c r="A220" s="200"/>
      <c r="B220" s="200"/>
      <c r="C220" s="200"/>
      <c r="D220" s="140"/>
      <c r="E220" s="201" t="s">
        <v>112</v>
      </c>
      <c r="F220" s="200"/>
      <c r="G220" s="202">
        <f>I218</f>
        <v>0</v>
      </c>
      <c r="H220" s="203"/>
      <c r="I220" s="203"/>
    </row>
    <row r="221" spans="1:10" ht="17.399999999999999" x14ac:dyDescent="0.25">
      <c r="A221" s="200"/>
      <c r="B221" s="200"/>
      <c r="C221" s="200"/>
      <c r="D221" s="140"/>
      <c r="E221" s="201" t="s">
        <v>330</v>
      </c>
      <c r="F221" s="200"/>
      <c r="G221" s="202">
        <f>G220*0.25</f>
        <v>0</v>
      </c>
      <c r="H221" s="203"/>
      <c r="I221" s="203"/>
    </row>
    <row r="222" spans="1:10" ht="17.399999999999999" x14ac:dyDescent="0.25">
      <c r="A222" s="200"/>
      <c r="B222" s="200"/>
      <c r="C222" s="200"/>
      <c r="D222" s="140"/>
      <c r="E222" s="201" t="s">
        <v>113</v>
      </c>
      <c r="F222" s="200"/>
      <c r="G222" s="202">
        <f>G220+G221</f>
        <v>0</v>
      </c>
      <c r="H222" s="203"/>
      <c r="I222" s="203"/>
    </row>
    <row r="223" spans="1:10" ht="60" customHeight="1" x14ac:dyDescent="0.25">
      <c r="A223" s="12"/>
      <c r="B223" s="12"/>
      <c r="C223" s="12"/>
      <c r="D223" s="15"/>
      <c r="E223" s="1"/>
      <c r="F223" s="1"/>
      <c r="G223" s="1"/>
      <c r="H223" s="12"/>
      <c r="I223" s="18"/>
    </row>
    <row r="224" spans="1:10" ht="70.05" customHeight="1" x14ac:dyDescent="0.25">
      <c r="A224" s="204" t="s">
        <v>114</v>
      </c>
      <c r="B224" s="205"/>
      <c r="C224" s="205"/>
      <c r="D224" s="205"/>
      <c r="E224" s="205"/>
      <c r="F224" s="205"/>
      <c r="G224" s="205"/>
      <c r="H224" s="205"/>
      <c r="I224" s="205"/>
    </row>
  </sheetData>
  <mergeCells count="17">
    <mergeCell ref="E1:F1"/>
    <mergeCell ref="G1:H1"/>
    <mergeCell ref="I1"/>
    <mergeCell ref="E2:F2"/>
    <mergeCell ref="G2:H2"/>
    <mergeCell ref="I2"/>
    <mergeCell ref="A222:C222"/>
    <mergeCell ref="E222:F222"/>
    <mergeCell ref="G222:I222"/>
    <mergeCell ref="A224:I224"/>
    <mergeCell ref="A3:I3"/>
    <mergeCell ref="A220:C220"/>
    <mergeCell ref="E220:F220"/>
    <mergeCell ref="G220:I220"/>
    <mergeCell ref="A221:C221"/>
    <mergeCell ref="E221:F221"/>
    <mergeCell ref="G221:I221"/>
  </mergeCells>
  <phoneticPr fontId="24" type="noConversion"/>
  <pageMargins left="0.5" right="0.5" top="1" bottom="1" header="0.5" footer="0.5"/>
  <pageSetup paperSize="9" fitToHeight="0" orientation="landscape"/>
  <headerFooter>
    <oddHeader>&amp;L &amp;CCOPEA - ICMBio - MMA
CNPJ:  &amp;R</oddHeader>
    <oddFooter>&amp;L &amp;C  -  -  / RJ
 / edisonwilson59@gmail.com &amp;R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C621C-1755-4882-8951-27D57F78DF2D}">
  <dimension ref="A1:M49"/>
  <sheetViews>
    <sheetView tabSelected="1" topLeftCell="A26" workbookViewId="0">
      <selection activeCell="A45" sqref="A45:XFD47"/>
    </sheetView>
  </sheetViews>
  <sheetFormatPr defaultRowHeight="15" x14ac:dyDescent="0.25"/>
  <cols>
    <col min="1" max="1" width="7.09765625" style="2" customWidth="1"/>
    <col min="2" max="2" width="40.19921875" style="171" customWidth="1"/>
    <col min="3" max="3" width="13.09765625" customWidth="1"/>
    <col min="4" max="4" width="10.5" customWidth="1"/>
    <col min="5" max="5" width="10.19921875" customWidth="1"/>
    <col min="6" max="6" width="10.59765625" customWidth="1"/>
    <col min="7" max="7" width="9.69921875" customWidth="1"/>
    <col min="8" max="8" width="9.59765625" customWidth="1"/>
    <col min="9" max="9" width="9.796875" customWidth="1"/>
    <col min="10" max="10" width="9.69921875" customWidth="1"/>
    <col min="11" max="11" width="9.296875" customWidth="1"/>
    <col min="13" max="13" width="11" customWidth="1"/>
  </cols>
  <sheetData>
    <row r="1" spans="1:13" ht="24" thickBot="1" x14ac:dyDescent="0.5">
      <c r="D1" s="227" t="s">
        <v>117</v>
      </c>
      <c r="E1" s="228"/>
      <c r="F1" s="228"/>
      <c r="G1" s="228"/>
      <c r="H1" s="228"/>
      <c r="I1" s="228"/>
      <c r="J1" s="228"/>
      <c r="K1" s="228"/>
      <c r="L1" s="228"/>
    </row>
    <row r="2" spans="1:13" ht="23.25" customHeight="1" thickBot="1" x14ac:dyDescent="0.35">
      <c r="A2" s="212" t="s">
        <v>562</v>
      </c>
      <c r="B2" s="213"/>
      <c r="C2" s="214"/>
      <c r="D2" s="215" t="s">
        <v>144</v>
      </c>
      <c r="E2" s="216"/>
      <c r="F2" s="216"/>
      <c r="G2" s="216"/>
      <c r="H2" s="216"/>
      <c r="I2" s="216"/>
      <c r="J2" s="216"/>
      <c r="K2" s="216"/>
      <c r="L2" s="217"/>
    </row>
    <row r="3" spans="1:13" ht="18" x14ac:dyDescent="0.35">
      <c r="A3" s="197"/>
      <c r="B3" s="198"/>
      <c r="C3" s="197"/>
      <c r="D3" s="229" t="s">
        <v>143</v>
      </c>
      <c r="E3" s="229"/>
      <c r="F3" s="229"/>
      <c r="G3" s="229"/>
      <c r="H3" s="229"/>
      <c r="I3" s="229"/>
      <c r="J3" s="229"/>
      <c r="K3" s="229"/>
      <c r="L3" s="229"/>
    </row>
    <row r="4" spans="1:13" ht="15.6" x14ac:dyDescent="0.3">
      <c r="A4" s="7"/>
      <c r="B4" s="172"/>
      <c r="C4" s="6"/>
      <c r="D4" s="230">
        <v>1</v>
      </c>
      <c r="E4" s="231"/>
      <c r="F4" s="232"/>
      <c r="G4" s="233">
        <v>2</v>
      </c>
      <c r="H4" s="234"/>
      <c r="I4" s="235"/>
      <c r="J4" s="230">
        <v>3</v>
      </c>
      <c r="K4" s="231"/>
      <c r="L4" s="232"/>
    </row>
    <row r="5" spans="1:13" s="8" customFormat="1" ht="15.6" x14ac:dyDescent="0.3">
      <c r="A5" s="20">
        <v>1</v>
      </c>
      <c r="B5" s="173" t="s">
        <v>15</v>
      </c>
      <c r="C5" s="21"/>
      <c r="D5" s="218"/>
      <c r="E5" s="219"/>
      <c r="F5" s="220"/>
      <c r="G5" s="221"/>
      <c r="H5" s="222"/>
      <c r="I5" s="223"/>
      <c r="J5" s="221"/>
      <c r="K5" s="222"/>
      <c r="L5" s="223"/>
      <c r="M5" s="28"/>
    </row>
    <row r="6" spans="1:13" ht="15.6" x14ac:dyDescent="0.3">
      <c r="A6" s="20"/>
      <c r="B6" s="173"/>
      <c r="C6" s="20"/>
      <c r="D6" s="26"/>
      <c r="E6" s="26"/>
      <c r="F6" s="22"/>
      <c r="G6" s="17"/>
      <c r="H6" s="7"/>
      <c r="I6" s="7"/>
      <c r="J6" s="7"/>
      <c r="K6" s="7"/>
      <c r="L6" s="7"/>
    </row>
    <row r="7" spans="1:13" ht="15.6" x14ac:dyDescent="0.25">
      <c r="A7" s="20">
        <v>2</v>
      </c>
      <c r="B7" s="157" t="s">
        <v>176</v>
      </c>
      <c r="C7" s="21"/>
      <c r="D7" s="144"/>
      <c r="E7" s="142"/>
      <c r="F7" s="147"/>
      <c r="G7" s="149"/>
      <c r="H7" s="146"/>
      <c r="I7" s="147"/>
      <c r="J7" s="148"/>
      <c r="K7" s="146"/>
      <c r="L7" s="147"/>
    </row>
    <row r="8" spans="1:13" ht="15.6" x14ac:dyDescent="0.3">
      <c r="A8" s="20"/>
      <c r="B8" s="173"/>
      <c r="C8" s="20"/>
      <c r="D8" s="165"/>
      <c r="E8" s="166"/>
      <c r="F8" s="167"/>
      <c r="G8" s="168"/>
      <c r="H8" s="169"/>
      <c r="I8" s="167"/>
      <c r="J8" s="170"/>
      <c r="K8" s="169"/>
      <c r="L8" s="167"/>
    </row>
    <row r="9" spans="1:13" s="8" customFormat="1" ht="15.6" x14ac:dyDescent="0.25">
      <c r="A9" s="20">
        <v>3</v>
      </c>
      <c r="B9" s="157" t="s">
        <v>182</v>
      </c>
      <c r="C9" s="21"/>
      <c r="D9" s="218"/>
      <c r="E9" s="219"/>
      <c r="F9" s="220"/>
      <c r="G9" s="218"/>
      <c r="H9" s="239"/>
      <c r="I9" s="240"/>
      <c r="J9" s="218"/>
      <c r="K9" s="239"/>
      <c r="L9" s="240"/>
    </row>
    <row r="10" spans="1:13" ht="15.6" x14ac:dyDescent="0.3">
      <c r="A10" s="20"/>
      <c r="B10" s="173"/>
      <c r="C10" s="20"/>
      <c r="D10" s="26"/>
      <c r="E10" s="26"/>
      <c r="F10" s="26"/>
      <c r="G10" s="22"/>
      <c r="H10" s="27"/>
      <c r="I10" s="22"/>
      <c r="J10" s="22"/>
      <c r="K10" s="22"/>
      <c r="L10" s="22"/>
    </row>
    <row r="11" spans="1:13" ht="15.6" x14ac:dyDescent="0.25">
      <c r="A11" s="20">
        <v>4</v>
      </c>
      <c r="B11" s="157" t="s">
        <v>183</v>
      </c>
      <c r="C11" s="21"/>
      <c r="D11" s="218"/>
      <c r="E11" s="219"/>
      <c r="F11" s="220"/>
      <c r="G11" s="218"/>
      <c r="H11" s="239"/>
      <c r="I11" s="240"/>
      <c r="J11" s="218"/>
      <c r="K11" s="239"/>
      <c r="L11" s="240"/>
    </row>
    <row r="12" spans="1:13" ht="15.6" x14ac:dyDescent="0.3">
      <c r="A12" s="20"/>
      <c r="B12" s="173"/>
      <c r="C12" s="20"/>
      <c r="D12" s="26"/>
      <c r="E12" s="26"/>
      <c r="F12" s="26"/>
      <c r="G12" s="22"/>
      <c r="H12" s="27"/>
      <c r="I12" s="22"/>
      <c r="J12" s="22"/>
      <c r="K12" s="22"/>
      <c r="L12" s="22"/>
    </row>
    <row r="13" spans="1:13" ht="15.6" x14ac:dyDescent="0.3">
      <c r="A13" s="20">
        <v>5</v>
      </c>
      <c r="B13" s="191" t="s">
        <v>186</v>
      </c>
      <c r="C13" s="21"/>
      <c r="D13" s="236"/>
      <c r="E13" s="237"/>
      <c r="F13" s="238"/>
      <c r="G13" s="218"/>
      <c r="H13" s="239"/>
      <c r="I13" s="240"/>
      <c r="J13" s="224"/>
      <c r="K13" s="225"/>
      <c r="L13" s="226"/>
    </row>
    <row r="14" spans="1:13" ht="15.6" x14ac:dyDescent="0.3">
      <c r="A14" s="20"/>
      <c r="B14" s="173"/>
      <c r="C14" s="20"/>
      <c r="D14" s="6"/>
      <c r="E14" s="6"/>
      <c r="F14" s="6"/>
      <c r="G14" s="22"/>
      <c r="H14" s="27"/>
      <c r="I14" s="22"/>
      <c r="J14" s="7"/>
      <c r="K14" s="7"/>
      <c r="L14" s="7"/>
    </row>
    <row r="15" spans="1:13" ht="15.6" x14ac:dyDescent="0.25">
      <c r="A15" s="20">
        <v>6</v>
      </c>
      <c r="B15" s="157" t="s">
        <v>40</v>
      </c>
      <c r="C15" s="21"/>
      <c r="D15" s="236"/>
      <c r="E15" s="237"/>
      <c r="F15" s="238"/>
      <c r="G15" s="218"/>
      <c r="H15" s="219"/>
      <c r="I15" s="220"/>
      <c r="J15" s="218"/>
      <c r="K15" s="239"/>
      <c r="L15" s="240"/>
    </row>
    <row r="16" spans="1:13" ht="15.6" x14ac:dyDescent="0.3">
      <c r="B16" s="173"/>
      <c r="C16" s="20"/>
      <c r="D16" s="6"/>
      <c r="E16" s="6"/>
      <c r="F16" s="6"/>
      <c r="G16" s="22"/>
      <c r="H16" s="27"/>
      <c r="I16" s="22"/>
      <c r="J16" s="22"/>
      <c r="K16" s="22"/>
      <c r="L16" s="22"/>
    </row>
    <row r="17" spans="1:12" ht="15.6" x14ac:dyDescent="0.25">
      <c r="A17" s="20">
        <v>7</v>
      </c>
      <c r="B17" s="157" t="s">
        <v>47</v>
      </c>
      <c r="C17" s="21"/>
      <c r="D17" s="236"/>
      <c r="E17" s="237"/>
      <c r="F17" s="238"/>
      <c r="G17" s="218"/>
      <c r="H17" s="219"/>
      <c r="I17" s="220"/>
      <c r="J17" s="218"/>
      <c r="K17" s="239"/>
      <c r="L17" s="240"/>
    </row>
    <row r="18" spans="1:12" ht="15.6" x14ac:dyDescent="0.3">
      <c r="A18" s="20"/>
      <c r="B18" s="173"/>
      <c r="C18" s="20"/>
      <c r="D18" s="6"/>
      <c r="E18" s="6"/>
      <c r="F18" s="6"/>
      <c r="G18" s="22"/>
      <c r="H18" s="27"/>
      <c r="I18" s="22"/>
      <c r="J18" s="22"/>
      <c r="K18" s="22"/>
      <c r="L18" s="22"/>
    </row>
    <row r="19" spans="1:12" ht="15.6" x14ac:dyDescent="0.25">
      <c r="A19" s="20">
        <v>8</v>
      </c>
      <c r="B19" s="157" t="s">
        <v>49</v>
      </c>
      <c r="C19" s="21"/>
      <c r="D19" s="236"/>
      <c r="E19" s="237"/>
      <c r="F19" s="238"/>
      <c r="G19" s="218"/>
      <c r="H19" s="219"/>
      <c r="I19" s="220"/>
      <c r="J19" s="218"/>
      <c r="K19" s="239"/>
      <c r="L19" s="240"/>
    </row>
    <row r="20" spans="1:12" ht="15.6" x14ac:dyDescent="0.3">
      <c r="A20" s="20"/>
      <c r="B20" s="173"/>
      <c r="C20" s="20"/>
      <c r="D20" s="6"/>
      <c r="E20" s="6"/>
      <c r="F20" s="6"/>
      <c r="G20" s="22"/>
      <c r="H20" s="27"/>
      <c r="I20" s="22"/>
      <c r="J20" s="22"/>
      <c r="K20" s="22"/>
      <c r="L20" s="22"/>
    </row>
    <row r="21" spans="1:12" ht="15.6" x14ac:dyDescent="0.25">
      <c r="A21" s="20">
        <v>9</v>
      </c>
      <c r="B21" s="157" t="s">
        <v>560</v>
      </c>
      <c r="C21" s="21"/>
      <c r="D21" s="218"/>
      <c r="E21" s="219"/>
      <c r="F21" s="220"/>
      <c r="G21" s="218"/>
      <c r="H21" s="219"/>
      <c r="I21" s="220"/>
      <c r="J21" s="218"/>
      <c r="K21" s="239"/>
      <c r="L21" s="240"/>
    </row>
    <row r="22" spans="1:12" ht="15.6" x14ac:dyDescent="0.3">
      <c r="B22" s="173"/>
      <c r="C22" s="20"/>
      <c r="D22" s="6"/>
      <c r="E22" s="6"/>
      <c r="F22" s="6"/>
      <c r="G22" s="22"/>
      <c r="H22" s="27"/>
      <c r="I22" s="22"/>
      <c r="J22" s="22"/>
      <c r="K22" s="22"/>
      <c r="L22" s="22"/>
    </row>
    <row r="23" spans="1:12" ht="15.6" x14ac:dyDescent="0.25">
      <c r="A23" s="175">
        <v>10</v>
      </c>
      <c r="B23" s="157" t="s">
        <v>54</v>
      </c>
      <c r="C23" s="21"/>
      <c r="D23" s="236"/>
      <c r="E23" s="237"/>
      <c r="F23" s="238"/>
      <c r="G23" s="236"/>
      <c r="H23" s="225"/>
      <c r="I23" s="226"/>
      <c r="J23" s="218"/>
      <c r="K23" s="239"/>
      <c r="L23" s="240"/>
    </row>
    <row r="24" spans="1:12" ht="15.6" x14ac:dyDescent="0.3">
      <c r="A24" s="175"/>
      <c r="B24" s="173"/>
      <c r="C24" s="21"/>
      <c r="D24" s="144"/>
      <c r="E24" s="145"/>
      <c r="F24" s="29"/>
      <c r="G24" s="170"/>
      <c r="H24" s="169"/>
      <c r="I24" s="167"/>
      <c r="J24" s="177"/>
      <c r="K24" s="178"/>
      <c r="L24" s="179"/>
    </row>
    <row r="25" spans="1:12" ht="18" customHeight="1" x14ac:dyDescent="0.25">
      <c r="A25" s="175">
        <v>11</v>
      </c>
      <c r="B25" s="157" t="s">
        <v>142</v>
      </c>
      <c r="C25" s="21"/>
      <c r="D25" s="141"/>
      <c r="E25" s="142"/>
      <c r="F25" s="143"/>
      <c r="G25" s="148"/>
      <c r="H25" s="142"/>
      <c r="I25" s="143"/>
      <c r="J25" s="141"/>
      <c r="K25" s="142"/>
      <c r="L25" s="147"/>
    </row>
    <row r="26" spans="1:12" ht="15.6" x14ac:dyDescent="0.3">
      <c r="A26" s="175"/>
      <c r="B26" s="173"/>
      <c r="C26" s="21"/>
      <c r="D26" s="165"/>
      <c r="E26" s="166"/>
      <c r="F26" s="180"/>
      <c r="G26" s="170"/>
      <c r="H26" s="166"/>
      <c r="I26" s="180"/>
      <c r="J26" s="177"/>
      <c r="K26" s="181"/>
      <c r="L26" s="179"/>
    </row>
    <row r="27" spans="1:12" ht="15.6" x14ac:dyDescent="0.25">
      <c r="A27" s="175">
        <v>12</v>
      </c>
      <c r="B27" s="157" t="s">
        <v>69</v>
      </c>
      <c r="C27" s="21"/>
      <c r="D27" s="144"/>
      <c r="E27" s="145"/>
      <c r="F27" s="29"/>
      <c r="G27" s="23"/>
      <c r="H27" s="142"/>
      <c r="I27" s="25"/>
      <c r="J27" s="141"/>
      <c r="K27" s="142"/>
      <c r="L27" s="147"/>
    </row>
    <row r="28" spans="1:12" ht="15.6" x14ac:dyDescent="0.3">
      <c r="A28" s="175"/>
      <c r="B28" s="173"/>
      <c r="C28" s="21"/>
      <c r="D28" s="144"/>
      <c r="E28" s="145"/>
      <c r="F28" s="29"/>
      <c r="G28" s="23"/>
      <c r="H28" s="169"/>
      <c r="I28" s="167"/>
      <c r="J28" s="177"/>
      <c r="K28" s="178"/>
      <c r="L28" s="179"/>
    </row>
    <row r="29" spans="1:12" ht="15.6" x14ac:dyDescent="0.25">
      <c r="A29" s="175" t="s">
        <v>387</v>
      </c>
      <c r="B29" s="157" t="s">
        <v>561</v>
      </c>
      <c r="C29" s="21"/>
      <c r="D29" s="144"/>
      <c r="E29" s="145"/>
      <c r="F29" s="29"/>
      <c r="G29" s="23"/>
      <c r="H29" s="142"/>
      <c r="I29" s="25"/>
      <c r="J29" s="141"/>
      <c r="K29" s="142"/>
      <c r="L29" s="147"/>
    </row>
    <row r="30" spans="1:12" ht="15.6" x14ac:dyDescent="0.3">
      <c r="A30" s="175"/>
      <c r="B30" s="173"/>
      <c r="C30" s="21"/>
      <c r="D30" s="144"/>
      <c r="E30" s="145"/>
      <c r="F30" s="29"/>
      <c r="G30" s="23"/>
      <c r="H30" s="169"/>
      <c r="I30" s="167"/>
      <c r="J30" s="177"/>
      <c r="K30" s="178"/>
      <c r="L30" s="179"/>
    </row>
    <row r="31" spans="1:12" ht="15.6" x14ac:dyDescent="0.25">
      <c r="A31" s="175" t="s">
        <v>388</v>
      </c>
      <c r="B31" s="157" t="s">
        <v>320</v>
      </c>
      <c r="C31" s="21"/>
      <c r="D31" s="144"/>
      <c r="E31" s="145"/>
      <c r="F31" s="29"/>
      <c r="G31" s="23"/>
      <c r="H31" s="24"/>
      <c r="I31" s="25"/>
      <c r="J31" s="141"/>
      <c r="K31" s="142"/>
      <c r="L31" s="147"/>
    </row>
    <row r="32" spans="1:12" ht="15.6" x14ac:dyDescent="0.3">
      <c r="A32" s="175"/>
      <c r="B32" s="173"/>
      <c r="C32" s="21"/>
      <c r="D32" s="144"/>
      <c r="E32" s="145"/>
      <c r="F32" s="29"/>
      <c r="G32" s="23"/>
      <c r="H32" s="24"/>
      <c r="I32" s="25"/>
      <c r="J32" s="177"/>
      <c r="K32" s="178"/>
      <c r="L32" s="179"/>
    </row>
    <row r="33" spans="1:12" ht="15.6" x14ac:dyDescent="0.25">
      <c r="A33" s="175" t="s">
        <v>395</v>
      </c>
      <c r="B33" s="157" t="s">
        <v>470</v>
      </c>
      <c r="C33" s="21"/>
      <c r="D33" s="144"/>
      <c r="E33" s="145"/>
      <c r="F33" s="29"/>
      <c r="G33" s="23"/>
      <c r="H33" s="142"/>
      <c r="I33" s="25"/>
      <c r="J33" s="141"/>
      <c r="K33" s="142"/>
      <c r="L33" s="147"/>
    </row>
    <row r="34" spans="1:12" ht="15.6" x14ac:dyDescent="0.3">
      <c r="A34" s="175"/>
      <c r="B34" s="173"/>
      <c r="C34" s="21"/>
      <c r="D34" s="144"/>
      <c r="E34" s="145"/>
      <c r="F34" s="29"/>
      <c r="G34" s="170"/>
      <c r="H34" s="169"/>
      <c r="I34" s="167"/>
      <c r="J34" s="177"/>
      <c r="K34" s="178"/>
      <c r="L34" s="179"/>
    </row>
    <row r="35" spans="1:12" ht="15.6" x14ac:dyDescent="0.25">
      <c r="A35" s="175" t="s">
        <v>418</v>
      </c>
      <c r="B35" s="157" t="s">
        <v>141</v>
      </c>
      <c r="C35" s="21"/>
      <c r="D35" s="144"/>
      <c r="E35" s="145"/>
      <c r="F35" s="29"/>
      <c r="G35" s="23"/>
      <c r="H35" s="142"/>
      <c r="I35" s="25"/>
      <c r="J35" s="141"/>
      <c r="K35" s="142"/>
      <c r="L35" s="147"/>
    </row>
    <row r="36" spans="1:12" ht="15.6" x14ac:dyDescent="0.3">
      <c r="A36" s="175"/>
      <c r="B36" s="173"/>
      <c r="C36" s="21"/>
      <c r="D36" s="144"/>
      <c r="E36" s="145"/>
      <c r="F36" s="29"/>
      <c r="G36" s="170"/>
      <c r="H36" s="169"/>
      <c r="I36" s="167"/>
      <c r="J36" s="177"/>
      <c r="K36" s="178"/>
      <c r="L36" s="179"/>
    </row>
    <row r="37" spans="1:12" ht="15.6" x14ac:dyDescent="0.25">
      <c r="A37" s="175" t="s">
        <v>436</v>
      </c>
      <c r="B37" s="157" t="s">
        <v>514</v>
      </c>
      <c r="C37" s="21"/>
      <c r="D37" s="144"/>
      <c r="E37" s="145"/>
      <c r="F37" s="29"/>
      <c r="G37" s="23"/>
      <c r="H37" s="182"/>
      <c r="I37" s="25"/>
      <c r="J37" s="141"/>
      <c r="K37" s="142"/>
      <c r="L37" s="147"/>
    </row>
    <row r="38" spans="1:12" ht="15.6" x14ac:dyDescent="0.25">
      <c r="A38" s="175"/>
      <c r="B38" s="192"/>
      <c r="C38" s="21"/>
      <c r="D38" s="144"/>
      <c r="E38" s="145"/>
      <c r="F38" s="29"/>
      <c r="G38" s="170"/>
      <c r="H38" s="169"/>
      <c r="I38" s="167"/>
      <c r="J38" s="177"/>
      <c r="K38" s="178"/>
      <c r="L38" s="179"/>
    </row>
    <row r="39" spans="1:12" ht="15.6" x14ac:dyDescent="0.25">
      <c r="A39" s="175" t="s">
        <v>262</v>
      </c>
      <c r="B39" s="157" t="s">
        <v>553</v>
      </c>
      <c r="C39" s="21"/>
      <c r="D39" s="144"/>
      <c r="E39" s="142"/>
      <c r="F39" s="143"/>
      <c r="G39" s="148"/>
      <c r="H39" s="142"/>
      <c r="I39" s="147"/>
      <c r="J39" s="141"/>
      <c r="K39" s="142"/>
      <c r="L39" s="147"/>
    </row>
    <row r="40" spans="1:12" ht="15.6" x14ac:dyDescent="0.25">
      <c r="A40" s="175"/>
      <c r="B40" s="192"/>
      <c r="C40" s="21"/>
      <c r="D40" s="165"/>
      <c r="E40" s="166"/>
      <c r="F40" s="180"/>
      <c r="G40" s="170"/>
      <c r="H40" s="169"/>
      <c r="I40" s="167"/>
      <c r="J40" s="177"/>
      <c r="K40" s="178"/>
      <c r="L40" s="179"/>
    </row>
    <row r="41" spans="1:12" ht="15.6" x14ac:dyDescent="0.25">
      <c r="A41" s="175" t="s">
        <v>559</v>
      </c>
      <c r="B41" s="157" t="s">
        <v>109</v>
      </c>
      <c r="C41" s="21"/>
      <c r="D41" s="144"/>
      <c r="E41" s="145"/>
      <c r="F41" s="29"/>
      <c r="G41" s="23"/>
      <c r="H41" s="24"/>
      <c r="I41" s="25"/>
      <c r="J41" s="141"/>
      <c r="K41" s="142"/>
      <c r="L41" s="147"/>
    </row>
    <row r="42" spans="1:12" ht="15.6" x14ac:dyDescent="0.25">
      <c r="A42" s="175"/>
      <c r="B42" s="176"/>
      <c r="C42" s="21"/>
      <c r="D42" s="144"/>
      <c r="E42" s="145"/>
      <c r="F42" s="29"/>
      <c r="G42" s="23"/>
      <c r="H42" s="24"/>
      <c r="I42" s="25"/>
      <c r="J42" s="177"/>
      <c r="K42" s="178"/>
      <c r="L42" s="179"/>
    </row>
    <row r="43" spans="1:12" ht="15.6" x14ac:dyDescent="0.3">
      <c r="A43" s="175"/>
      <c r="B43" s="173"/>
      <c r="C43" s="21"/>
      <c r="D43" s="144"/>
      <c r="E43" s="145"/>
      <c r="F43" s="29"/>
      <c r="G43" s="23"/>
      <c r="H43" s="24"/>
      <c r="I43" s="25"/>
      <c r="J43" s="141"/>
      <c r="K43" s="146"/>
      <c r="L43" s="147"/>
    </row>
    <row r="44" spans="1:12" ht="2.4" customHeight="1" x14ac:dyDescent="0.3">
      <c r="B44" s="194"/>
      <c r="C44" s="193"/>
      <c r="D44" s="31"/>
      <c r="E44" s="31"/>
      <c r="F44" s="195"/>
      <c r="G44" s="196"/>
      <c r="H44" s="195"/>
      <c r="I44" s="195"/>
      <c r="J44" s="195"/>
      <c r="K44" s="195"/>
      <c r="L44" s="195"/>
    </row>
    <row r="45" spans="1:12" x14ac:dyDescent="0.25">
      <c r="A45" s="175"/>
      <c r="B45" s="174"/>
      <c r="C45" s="2"/>
      <c r="D45" s="3"/>
      <c r="E45" s="3"/>
      <c r="F45" s="2"/>
      <c r="G45" s="4"/>
      <c r="H45" s="2"/>
      <c r="I45" s="2"/>
      <c r="J45" s="2"/>
      <c r="K45" s="2"/>
      <c r="L45" s="2"/>
    </row>
    <row r="46" spans="1:12" x14ac:dyDescent="0.25">
      <c r="B46" s="174"/>
      <c r="C46" s="2"/>
      <c r="D46" s="3"/>
      <c r="E46" s="3"/>
      <c r="F46" s="2"/>
      <c r="G46" s="4"/>
      <c r="H46" s="2"/>
      <c r="I46" s="2"/>
      <c r="J46" s="2"/>
      <c r="K46" s="2"/>
      <c r="L46" s="2"/>
    </row>
    <row r="47" spans="1:12" x14ac:dyDescent="0.25">
      <c r="B47" s="174"/>
      <c r="C47" s="2"/>
      <c r="D47" s="3"/>
      <c r="E47" s="3"/>
      <c r="F47" s="2"/>
      <c r="G47" s="4"/>
      <c r="H47" s="2"/>
      <c r="I47" s="2"/>
      <c r="J47" s="2"/>
      <c r="K47" s="2"/>
      <c r="L47" s="2"/>
    </row>
    <row r="48" spans="1:12" x14ac:dyDescent="0.25">
      <c r="B48" s="174"/>
      <c r="C48" s="2"/>
      <c r="D48" s="3"/>
      <c r="E48" s="3"/>
      <c r="F48" s="2"/>
      <c r="G48" s="4"/>
      <c r="H48" s="2"/>
      <c r="I48" s="2"/>
      <c r="J48" s="2"/>
      <c r="K48" s="2"/>
      <c r="L48" s="2"/>
    </row>
    <row r="49" spans="2:12" x14ac:dyDescent="0.25">
      <c r="B49" s="174"/>
      <c r="C49" s="2"/>
      <c r="D49" s="3"/>
      <c r="E49" s="3"/>
      <c r="F49" s="2"/>
      <c r="G49" s="4"/>
      <c r="H49" s="2"/>
      <c r="I49" s="2"/>
      <c r="J49" s="2"/>
      <c r="K49" s="2"/>
      <c r="L49" s="2"/>
    </row>
  </sheetData>
  <mergeCells count="34">
    <mergeCell ref="J23:L23"/>
    <mergeCell ref="J21:L21"/>
    <mergeCell ref="J19:L19"/>
    <mergeCell ref="J17:L17"/>
    <mergeCell ref="J15:L15"/>
    <mergeCell ref="D21:F21"/>
    <mergeCell ref="D23:F23"/>
    <mergeCell ref="G9:I9"/>
    <mergeCell ref="G11:I11"/>
    <mergeCell ref="G13:I13"/>
    <mergeCell ref="G15:I15"/>
    <mergeCell ref="G17:I17"/>
    <mergeCell ref="G19:I19"/>
    <mergeCell ref="G21:I21"/>
    <mergeCell ref="G23:I23"/>
    <mergeCell ref="D9:F9"/>
    <mergeCell ref="D11:F11"/>
    <mergeCell ref="D13:F13"/>
    <mergeCell ref="D15:F15"/>
    <mergeCell ref="D17:F17"/>
    <mergeCell ref="D19:F19"/>
    <mergeCell ref="J13:L13"/>
    <mergeCell ref="D1:L1"/>
    <mergeCell ref="D3:L3"/>
    <mergeCell ref="D4:F4"/>
    <mergeCell ref="G4:I4"/>
    <mergeCell ref="J4:L4"/>
    <mergeCell ref="J11:L11"/>
    <mergeCell ref="J9:L9"/>
    <mergeCell ref="A2:C2"/>
    <mergeCell ref="D2:L2"/>
    <mergeCell ref="D5:F5"/>
    <mergeCell ref="G5:I5"/>
    <mergeCell ref="J5:L5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eb10c7-7c04-413d-98c5-00dad9ac1a93">
      <Terms xmlns="http://schemas.microsoft.com/office/infopath/2007/PartnerControls"/>
    </lcf76f155ced4ddcb4097134ff3c332f>
    <TaxCatchAll xmlns="45287782-96f6-4d46-b222-c6a35a3678d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0028CD9E0F52D47BE3B43D389D2188F" ma:contentTypeVersion="18" ma:contentTypeDescription="Crie um novo documento." ma:contentTypeScope="" ma:versionID="6a74cb5ead6c4ab9ef0dae5a9bae433e">
  <xsd:schema xmlns:xsd="http://www.w3.org/2001/XMLSchema" xmlns:xs="http://www.w3.org/2001/XMLSchema" xmlns:p="http://schemas.microsoft.com/office/2006/metadata/properties" xmlns:ns2="12eb10c7-7c04-413d-98c5-00dad9ac1a93" xmlns:ns3="45287782-96f6-4d46-b222-c6a35a3678db" targetNamespace="http://schemas.microsoft.com/office/2006/metadata/properties" ma:root="true" ma:fieldsID="1f0a22aaedab522b84a0e6911de2b7d5" ns2:_="" ns3:_="">
    <xsd:import namespace="12eb10c7-7c04-413d-98c5-00dad9ac1a93"/>
    <xsd:import namespace="45287782-96f6-4d46-b222-c6a35a3678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eb10c7-7c04-413d-98c5-00dad9ac1a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5044d1-0f51-4ac5-acef-3f433733fe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87782-96f6-4d46-b222-c6a35a3678d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096723f-e79b-4e18-ae36-8c76b9716a12}" ma:internalName="TaxCatchAll" ma:showField="CatchAllData" ma:web="45287782-96f6-4d46-b222-c6a35a3678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96C1E9-EFEB-4B45-84D4-45C2F7FDD638}">
  <ds:schemaRefs>
    <ds:schemaRef ds:uri="http://www.w3.org/XML/1998/namespace"/>
    <ds:schemaRef ds:uri="45287782-96f6-4d46-b222-c6a35a3678db"/>
    <ds:schemaRef ds:uri="http://schemas.microsoft.com/office/2006/documentManagement/types"/>
    <ds:schemaRef ds:uri="http://purl.org/dc/elements/1.1/"/>
    <ds:schemaRef ds:uri="12eb10c7-7c04-413d-98c5-00dad9ac1a93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0F6E93-53D1-455A-A112-9EAC7E62E7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eb10c7-7c04-413d-98c5-00dad9ac1a93"/>
    <ds:schemaRef ds:uri="45287782-96f6-4d46-b222-c6a35a3678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513CE0-424A-4279-B168-C119B2F603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Sintético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José Mauro de Oliveira Lima Filho</cp:lastModifiedBy>
  <cp:revision>0</cp:revision>
  <dcterms:created xsi:type="dcterms:W3CDTF">2023-08-14T12:41:19Z</dcterms:created>
  <dcterms:modified xsi:type="dcterms:W3CDTF">2024-05-07T15:57:30Z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0x0101001B23325FA250F0448D462F600E75DDA9</vt:lpwstr>
  </property>
  <property fmtid="{D5CDD505-2E9C-101B-9397-08002B2CF9AE}" pid="3" name="MediaServiceImageTags">
    <vt:lpwstr/>
  </property>
</Properties>
</file>